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10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<sst xmlns="http://schemas.openxmlformats.org/spreadsheetml/2006/main" count="73" uniqueCount="65">
  <si>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成績評価係数　自動計算表</t>
  </si>
  <si>
    <t>氏名</t>
  </si>
  <si>
    <t>学生番号</t>
  </si>
  <si>
    <t>学部／研究科</t>
  </si>
  <si>
    <t>学年</t>
  </si>
  <si>
    <t>１．記入方法</t>
  </si>
  <si>
    <t>　①　Oh-o!Meijiポータルサイトより、成績通知表をダウンロード、印刷する</t>
  </si>
  <si>
    <r>
      <t>　※　</t>
    </r>
    <r>
      <rPr>
        <b/>
        <u val="single"/>
        <sz val="10"/>
        <color indexed="10"/>
        <rFont val="Meiryo UI"/>
        <family val="3"/>
      </rPr>
      <t>単位が「認定」のものは含みません</t>
    </r>
  </si>
  <si>
    <t>S</t>
  </si>
  <si>
    <t>A</t>
  </si>
  <si>
    <t>B</t>
  </si>
  <si>
    <t>C</t>
  </si>
  <si>
    <t>F/T</t>
  </si>
  <si>
    <t>３．結果（自動算出）</t>
  </si>
  <si>
    <t>総登録単位数</t>
  </si>
  <si>
    <t>JASSO成績評価</t>
  </si>
  <si>
    <t>評価ポイント３</t>
  </si>
  <si>
    <t>評価ポイント２</t>
  </si>
  <si>
    <t>評価ポイント１</t>
  </si>
  <si>
    <t>評価ポイント０</t>
  </si>
  <si>
    <t>合計</t>
  </si>
  <si>
    <t>成績評価係数</t>
  </si>
  <si>
    <t>合否</t>
  </si>
  <si>
    <t>２．記入欄</t>
  </si>
  <si>
    <t>　③　評価が「S」のものについての取得単位数（「単位」のらん参照）を下記「S」の記入欄に入力</t>
  </si>
  <si>
    <t>　④　評価が「A」のものについての取得単位数（「単位」のらん参照）を下記「A」の記入欄に入力</t>
  </si>
  <si>
    <t>　⑤　評価が「B」のものについての取得単位数（「単位」のらん参照）を下記「B」の記入欄に入力</t>
  </si>
  <si>
    <t>　⑥　評価が「C」のものについての取得単位数（「単位」のらん参照）を下記「C」の記入欄に入力</t>
  </si>
  <si>
    <t>　⑦　評価が「F」または「T」のものについての取得単位数（「単位」のらん参照）を下記「F/T」の記入欄に入力</t>
  </si>
  <si>
    <t>成績評価</t>
  </si>
  <si>
    <t>-</t>
  </si>
  <si>
    <t>優</t>
  </si>
  <si>
    <t>良</t>
  </si>
  <si>
    <t>可</t>
  </si>
  <si>
    <t>不可</t>
  </si>
  <si>
    <t>-</t>
  </si>
  <si>
    <t>Ａ</t>
  </si>
  <si>
    <t>Ｂ</t>
  </si>
  <si>
    <t>Ｃ</t>
  </si>
  <si>
    <t>Ｆ</t>
  </si>
  <si>
    <t>100～80点</t>
  </si>
  <si>
    <t>79～70点</t>
  </si>
  <si>
    <t>69～60点</t>
  </si>
  <si>
    <t>59点</t>
  </si>
  <si>
    <t>100～90点</t>
  </si>
  <si>
    <t>89～80点</t>
  </si>
  <si>
    <t>Ｓ</t>
  </si>
  <si>
    <t>Ａ</t>
  </si>
  <si>
    <t>Ｂ</t>
  </si>
  <si>
    <t>Ｃ</t>
  </si>
  <si>
    <t>Ｄ</t>
  </si>
  <si>
    <t>Ｆ</t>
  </si>
  <si>
    <t>成績評価ポイント</t>
  </si>
  <si>
    <t>総　登　録　単　位　数</t>
  </si>
  <si>
    <t>4段階評価(パターン1)</t>
  </si>
  <si>
    <t>4段階評価(パターン2)</t>
  </si>
  <si>
    <t>4段階評価(パターン3)</t>
  </si>
  <si>
    <t>5段階評価(パターン4)</t>
  </si>
  <si>
    <t>5段階評価(パターン5)</t>
  </si>
  <si>
    <t>5段階評価(パターン6)</t>
  </si>
  <si>
    <t>(「評価ポイント3の単位数」×3)＋(「評価ポイント2の単位数」×2)＋(「評価ポイント1の単位数」×1)＋(「評価ポイント0の単位数」×0)</t>
  </si>
  <si>
    <t>= 成績評価係数</t>
  </si>
  <si>
    <t>　　*黄色のセルに必要事項を入力してください</t>
  </si>
  <si>
    <t>*参考　成績評価係数計算式</t>
  </si>
  <si>
    <r>
      <t>　②　「成績評価」欄が</t>
    </r>
    <r>
      <rPr>
        <b/>
        <u val="single"/>
        <sz val="10"/>
        <color indexed="10"/>
        <rFont val="Meiryo UI"/>
        <family val="3"/>
      </rPr>
      <t>2017年の科目</t>
    </r>
    <r>
      <rPr>
        <sz val="10"/>
        <color indexed="8"/>
        <rFont val="Meiryo UI"/>
        <family val="3"/>
      </rPr>
      <t>について、蛍光ペン等で色を付ける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</si>
</sst>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0"/>
      <color indexed="8"/>
      <name val="Meiryo UI"/>
      <family val="3"/>
    </font>
    <font>
      <b/>
      <u val="single"/>
      <sz val="10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indexed="8"/>
      <name val="Meiryo UI"/>
      <family val="3"/>
    </font>
    <font>
      <b/>
      <sz val="16"/>
      <color indexed="8"/>
      <name val="Meiryo UI"/>
      <family val="3"/>
    </font>
    <font>
      <b/>
      <sz val="12"/>
      <color indexed="8"/>
      <name val="Meiryo UI"/>
      <family val="3"/>
    </font>
    <font>
      <b/>
      <sz val="10"/>
      <color indexed="10"/>
      <name val="Meiryo UI"/>
      <family val="3"/>
    </font>
    <font>
      <sz val="16"/>
      <color indexed="10"/>
      <name val="Meiryo UI"/>
      <family val="3"/>
    </font>
    <font>
      <b/>
      <sz val="11"/>
      <color indexed="8"/>
      <name val="Meiryo UI"/>
      <family val="3"/>
    </font>
    <font>
      <sz val="10"/>
      <color indexed="10"/>
      <name val="Meiryo UI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Meiryo U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6"/>
      <color theme="1"/>
      <name val="Meiryo UI"/>
      <family val="3"/>
    </font>
    <font>
      <b/>
      <sz val="12"/>
      <color theme="1"/>
      <name val="Meiryo UI"/>
      <family val="3"/>
    </font>
    <font>
      <b/>
      <sz val="10"/>
      <color rgb="FFFF0000"/>
      <name val="Meiryo UI"/>
      <family val="3"/>
    </font>
    <font>
      <sz val="16"/>
      <color rgb="FFFF0000"/>
      <name val="Meiryo UI"/>
      <family val="3"/>
    </font>
    <font>
      <b/>
      <sz val="11"/>
      <color theme="1"/>
      <name val="Meiryo UI"/>
      <family val="3"/>
    </font>
    <font>
      <sz val="10"/>
      <color rgb="FFFF0000"/>
      <name val="Meiryo U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4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33" borderId="10" xfId="0" applyFont="1" applyFill="1" applyBorder="1" applyAlignment="1" applyProtection="1">
      <alignment vertical="center"/>
      <protection locked="0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Alignment="1" quotePrefix="1">
      <alignment horizontal="left" vertical="center"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E1">
      <selection activeCell="H11" sqref="H11"/>
    </sheetView>
  </sheetViews>
  <sheetFormatPr defaultColWidth="9.140625" defaultRowHeight="15"/>
  <cols>
    <col min="6" max="6" width="14.140625" style="0" bestFit="1" customWidth="1"/>
    <col min="10" max="10" width="5.28125" style="0" customWidth="1"/>
    <col min="12" max="12" width="20.8515625" style="27" bestFit="1" customWidth="1"/>
    <col min="13" max="17" width="12.57421875" style="27" customWidth="1"/>
    <col min="18" max="18" width="14.8515625" style="27" bestFit="1" customWidth="1"/>
  </cols>
  <sheetData>
    <row r="1" spans="1:11" ht="16.5">
      <c r="A1" s="43"/>
      <c r="B1" s="44"/>
      <c r="C1" s="44"/>
      <c r="D1" s="44"/>
      <c r="E1" s="44"/>
      <c r="F1" s="44"/>
      <c r="G1" s="44"/>
      <c r="H1" s="44"/>
      <c r="I1" s="44"/>
      <c r="J1" s="13"/>
      <c r="K1" s="25"/>
    </row>
    <row r="2" spans="1:20" ht="15.7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13"/>
      <c r="K2" s="25"/>
      <c r="L2" s="35" t="s">
        <v>63</v>
      </c>
      <c r="M2" s="28"/>
      <c r="N2" s="28"/>
      <c r="O2" s="28"/>
      <c r="P2" s="28"/>
      <c r="Q2" s="28"/>
      <c r="R2" s="28"/>
      <c r="S2" s="23"/>
      <c r="T2" s="23"/>
    </row>
    <row r="3" spans="1:11" ht="15.75">
      <c r="A3" s="5"/>
      <c r="B3" s="13"/>
      <c r="C3" s="13"/>
      <c r="D3" s="13"/>
      <c r="E3" s="13"/>
      <c r="F3" s="34" t="s">
        <v>62</v>
      </c>
      <c r="G3" s="13"/>
      <c r="H3" s="13"/>
      <c r="I3" s="13"/>
      <c r="J3" s="13"/>
      <c r="K3" s="25"/>
    </row>
    <row r="4" spans="1:17" ht="21" customHeight="1">
      <c r="A4" s="47" t="s">
        <v>1</v>
      </c>
      <c r="B4" s="48"/>
      <c r="C4" s="49"/>
      <c r="D4" s="49"/>
      <c r="E4" s="49"/>
      <c r="F4" s="14" t="s">
        <v>2</v>
      </c>
      <c r="G4" s="49"/>
      <c r="H4" s="49"/>
      <c r="I4" s="49"/>
      <c r="J4" s="13"/>
      <c r="K4" s="25"/>
      <c r="L4" s="29"/>
      <c r="M4" s="50" t="s">
        <v>29</v>
      </c>
      <c r="N4" s="51"/>
      <c r="O4" s="51"/>
      <c r="P4" s="51"/>
      <c r="Q4" s="52"/>
    </row>
    <row r="5" spans="1:17" ht="21" customHeight="1">
      <c r="A5" s="47" t="s">
        <v>3</v>
      </c>
      <c r="B5" s="48"/>
      <c r="C5" s="49"/>
      <c r="D5" s="49"/>
      <c r="E5" s="49"/>
      <c r="F5" s="14" t="s">
        <v>4</v>
      </c>
      <c r="G5" s="49"/>
      <c r="H5" s="49"/>
      <c r="I5" s="49"/>
      <c r="J5" s="13"/>
      <c r="K5" s="25"/>
      <c r="L5" s="29" t="s">
        <v>54</v>
      </c>
      <c r="M5" s="24" t="s">
        <v>30</v>
      </c>
      <c r="N5" s="24" t="s">
        <v>31</v>
      </c>
      <c r="O5" s="24" t="s">
        <v>32</v>
      </c>
      <c r="P5" s="24" t="s">
        <v>33</v>
      </c>
      <c r="Q5" s="24" t="s">
        <v>34</v>
      </c>
    </row>
    <row r="6" spans="1:17" ht="15.75">
      <c r="A6" s="5"/>
      <c r="B6" s="7"/>
      <c r="C6" s="7"/>
      <c r="D6" s="7"/>
      <c r="E6" s="7"/>
      <c r="F6" s="7"/>
      <c r="G6" s="7"/>
      <c r="H6" s="1"/>
      <c r="I6" s="1"/>
      <c r="J6" s="1"/>
      <c r="K6" s="26"/>
      <c r="L6" s="29" t="s">
        <v>55</v>
      </c>
      <c r="M6" s="24" t="s">
        <v>35</v>
      </c>
      <c r="N6" s="24" t="s">
        <v>36</v>
      </c>
      <c r="O6" s="24" t="s">
        <v>37</v>
      </c>
      <c r="P6" s="24" t="s">
        <v>38</v>
      </c>
      <c r="Q6" s="24" t="s">
        <v>39</v>
      </c>
    </row>
    <row r="7" spans="1:17" ht="16.5">
      <c r="A7" s="11" t="s">
        <v>5</v>
      </c>
      <c r="B7" s="5"/>
      <c r="C7" s="5"/>
      <c r="D7" s="1"/>
      <c r="E7" s="1"/>
      <c r="F7" s="1"/>
      <c r="G7" s="1"/>
      <c r="H7" s="1"/>
      <c r="I7" s="1"/>
      <c r="J7" s="1"/>
      <c r="K7" s="26"/>
      <c r="L7" s="29" t="s">
        <v>56</v>
      </c>
      <c r="M7" s="24" t="s">
        <v>35</v>
      </c>
      <c r="N7" s="24" t="s">
        <v>40</v>
      </c>
      <c r="O7" s="24" t="s">
        <v>41</v>
      </c>
      <c r="P7" s="24" t="s">
        <v>42</v>
      </c>
      <c r="Q7" s="24" t="s">
        <v>43</v>
      </c>
    </row>
    <row r="8" spans="1:17" ht="15.75">
      <c r="A8" s="9" t="s">
        <v>6</v>
      </c>
      <c r="B8" s="5"/>
      <c r="C8" s="5"/>
      <c r="D8" s="1"/>
      <c r="E8" s="1"/>
      <c r="F8" s="1"/>
      <c r="G8" s="1"/>
      <c r="H8" s="1"/>
      <c r="I8" s="1"/>
      <c r="J8" s="1"/>
      <c r="K8" s="26"/>
      <c r="L8" s="29" t="s">
        <v>57</v>
      </c>
      <c r="M8" s="24" t="s">
        <v>44</v>
      </c>
      <c r="N8" s="24" t="s">
        <v>45</v>
      </c>
      <c r="O8" s="24" t="s">
        <v>41</v>
      </c>
      <c r="P8" s="24" t="s">
        <v>42</v>
      </c>
      <c r="Q8" s="24" t="s">
        <v>43</v>
      </c>
    </row>
    <row r="9" spans="1:17" ht="15.75">
      <c r="A9" s="9" t="s">
        <v>64</v>
      </c>
      <c r="B9" s="5"/>
      <c r="C9" s="5"/>
      <c r="D9" s="1"/>
      <c r="E9" s="1"/>
      <c r="F9" s="1"/>
      <c r="G9" s="1"/>
      <c r="H9" s="1"/>
      <c r="I9" s="1"/>
      <c r="J9" s="1"/>
      <c r="K9" s="26"/>
      <c r="L9" s="29" t="s">
        <v>58</v>
      </c>
      <c r="M9" s="24" t="s">
        <v>46</v>
      </c>
      <c r="N9" s="24" t="s">
        <v>36</v>
      </c>
      <c r="O9" s="24" t="s">
        <v>37</v>
      </c>
      <c r="P9" s="24" t="s">
        <v>38</v>
      </c>
      <c r="Q9" s="24" t="s">
        <v>39</v>
      </c>
    </row>
    <row r="10" spans="1:17" ht="16.5" thickBot="1">
      <c r="A10" s="9" t="s">
        <v>24</v>
      </c>
      <c r="B10" s="5"/>
      <c r="C10" s="5"/>
      <c r="D10" s="1"/>
      <c r="E10" s="1"/>
      <c r="F10" s="1"/>
      <c r="G10" s="1"/>
      <c r="H10" s="1"/>
      <c r="I10" s="1"/>
      <c r="J10" s="1"/>
      <c r="K10" s="26"/>
      <c r="L10" s="30" t="s">
        <v>59</v>
      </c>
      <c r="M10" s="31" t="s">
        <v>47</v>
      </c>
      <c r="N10" s="31" t="s">
        <v>48</v>
      </c>
      <c r="O10" s="31" t="s">
        <v>49</v>
      </c>
      <c r="P10" s="31" t="s">
        <v>50</v>
      </c>
      <c r="Q10" s="31" t="s">
        <v>51</v>
      </c>
    </row>
    <row r="11" spans="1:17" ht="16.5" thickTop="1">
      <c r="A11" s="9" t="s">
        <v>25</v>
      </c>
      <c r="B11" s="5"/>
      <c r="C11" s="5"/>
      <c r="D11" s="1"/>
      <c r="E11" s="1"/>
      <c r="F11" s="1"/>
      <c r="G11" s="1"/>
      <c r="H11" s="1"/>
      <c r="I11" s="1"/>
      <c r="J11" s="1"/>
      <c r="K11" s="26"/>
      <c r="L11" s="32" t="s">
        <v>52</v>
      </c>
      <c r="M11" s="33">
        <v>3</v>
      </c>
      <c r="N11" s="33">
        <v>3</v>
      </c>
      <c r="O11" s="33">
        <v>2</v>
      </c>
      <c r="P11" s="33">
        <v>1</v>
      </c>
      <c r="Q11" s="33">
        <v>0</v>
      </c>
    </row>
    <row r="12" spans="1:17" ht="15.75">
      <c r="A12" s="9" t="s">
        <v>26</v>
      </c>
      <c r="B12" s="5"/>
      <c r="C12" s="5"/>
      <c r="D12" s="1"/>
      <c r="E12" s="1"/>
      <c r="F12" s="1"/>
      <c r="G12" s="1"/>
      <c r="H12" s="1"/>
      <c r="I12" s="1"/>
      <c r="J12" s="1"/>
      <c r="K12" s="26"/>
      <c r="M12" s="17"/>
      <c r="N12" s="17"/>
      <c r="O12" s="17"/>
      <c r="P12" s="17"/>
      <c r="Q12" s="17"/>
    </row>
    <row r="13" spans="1:18" ht="15.75">
      <c r="A13" s="9" t="s">
        <v>27</v>
      </c>
      <c r="B13" s="5"/>
      <c r="C13" s="5"/>
      <c r="D13" s="1"/>
      <c r="E13" s="1"/>
      <c r="F13" s="1"/>
      <c r="G13" s="1"/>
      <c r="H13" s="1"/>
      <c r="I13" s="1"/>
      <c r="J13" s="1"/>
      <c r="K13" s="26"/>
      <c r="L13" s="53" t="s">
        <v>60</v>
      </c>
      <c r="M13" s="53"/>
      <c r="N13" s="53"/>
      <c r="O13" s="53"/>
      <c r="P13" s="53"/>
      <c r="Q13" s="53"/>
      <c r="R13" s="55" t="s">
        <v>61</v>
      </c>
    </row>
    <row r="14" spans="1:18" ht="15.75">
      <c r="A14" s="9" t="s">
        <v>28</v>
      </c>
      <c r="B14" s="5"/>
      <c r="C14" s="5"/>
      <c r="D14" s="1"/>
      <c r="E14" s="1"/>
      <c r="F14" s="1"/>
      <c r="G14" s="1"/>
      <c r="H14" s="1"/>
      <c r="I14" s="1"/>
      <c r="J14" s="1"/>
      <c r="K14" s="26"/>
      <c r="M14" s="17"/>
      <c r="N14" s="54" t="s">
        <v>53</v>
      </c>
      <c r="O14" s="54"/>
      <c r="P14" s="17"/>
      <c r="Q14" s="17"/>
      <c r="R14" s="56"/>
    </row>
    <row r="15" spans="1:11" ht="15.75">
      <c r="A15" s="12" t="s">
        <v>7</v>
      </c>
      <c r="B15" s="5"/>
      <c r="C15" s="5"/>
      <c r="D15" s="1"/>
      <c r="E15" s="1"/>
      <c r="F15" s="1"/>
      <c r="G15" s="1"/>
      <c r="H15" s="1"/>
      <c r="I15" s="1"/>
      <c r="J15" s="1"/>
      <c r="K15" s="26"/>
    </row>
    <row r="16" spans="1:11" ht="15.75">
      <c r="A16" s="1"/>
      <c r="B16" s="5"/>
      <c r="C16" s="5"/>
      <c r="D16" s="1"/>
      <c r="E16" s="1"/>
      <c r="F16" s="1"/>
      <c r="G16" s="1"/>
      <c r="H16" s="1"/>
      <c r="I16" s="1"/>
      <c r="J16" s="1"/>
      <c r="K16" s="26"/>
    </row>
    <row r="17" spans="1:11" ht="16.5">
      <c r="A17" s="11" t="s">
        <v>23</v>
      </c>
      <c r="B17" s="5"/>
      <c r="C17" s="5"/>
      <c r="D17" s="1"/>
      <c r="E17" s="1"/>
      <c r="F17" s="1"/>
      <c r="K17" s="26"/>
    </row>
    <row r="18" spans="1:11" ht="21">
      <c r="A18" s="2"/>
      <c r="B18" s="1"/>
      <c r="C18" s="36" t="s">
        <v>8</v>
      </c>
      <c r="D18" s="37"/>
      <c r="E18" s="37"/>
      <c r="F18" s="15"/>
      <c r="K18" s="26"/>
    </row>
    <row r="19" spans="1:11" ht="21">
      <c r="A19" s="2"/>
      <c r="B19" s="1"/>
      <c r="C19" s="36" t="s">
        <v>9</v>
      </c>
      <c r="D19" s="37"/>
      <c r="E19" s="37"/>
      <c r="F19" s="15"/>
      <c r="K19" s="26"/>
    </row>
    <row r="20" spans="1:11" ht="21">
      <c r="A20" s="2"/>
      <c r="B20" s="1"/>
      <c r="C20" s="36" t="s">
        <v>10</v>
      </c>
      <c r="D20" s="37"/>
      <c r="E20" s="37"/>
      <c r="F20" s="15"/>
      <c r="K20" s="26"/>
    </row>
    <row r="21" spans="1:11" ht="21">
      <c r="A21" s="2"/>
      <c r="B21" s="1"/>
      <c r="C21" s="36" t="s">
        <v>11</v>
      </c>
      <c r="D21" s="37"/>
      <c r="E21" s="37"/>
      <c r="F21" s="15"/>
      <c r="K21" s="26"/>
    </row>
    <row r="22" spans="1:11" ht="21">
      <c r="A22" s="2"/>
      <c r="B22" s="1"/>
      <c r="C22" s="36" t="s">
        <v>12</v>
      </c>
      <c r="D22" s="37"/>
      <c r="E22" s="37"/>
      <c r="F22" s="15"/>
      <c r="K22" s="26"/>
    </row>
    <row r="23" spans="1:11" ht="21">
      <c r="A23" s="2"/>
      <c r="B23" s="1"/>
      <c r="C23" s="6"/>
      <c r="D23" s="8"/>
      <c r="E23" s="8"/>
      <c r="F23" s="16"/>
      <c r="K23" s="26"/>
    </row>
    <row r="24" spans="1:11" ht="16.5">
      <c r="A24" s="11" t="s">
        <v>13</v>
      </c>
      <c r="B24" s="5"/>
      <c r="C24" s="5"/>
      <c r="D24" s="1"/>
      <c r="E24" s="1"/>
      <c r="F24" s="17"/>
      <c r="K24" s="26"/>
    </row>
    <row r="25" spans="1:11" ht="21">
      <c r="A25" s="2"/>
      <c r="B25" s="4"/>
      <c r="C25" s="38" t="s">
        <v>14</v>
      </c>
      <c r="D25" s="37"/>
      <c r="E25" s="37"/>
      <c r="F25" s="18">
        <f>SUM(F18:F22)</f>
        <v>0</v>
      </c>
      <c r="K25" s="26"/>
    </row>
    <row r="26" spans="1:11" ht="21">
      <c r="A26" s="2"/>
      <c r="B26" s="1"/>
      <c r="C26" s="6"/>
      <c r="D26" s="8"/>
      <c r="E26" s="8"/>
      <c r="F26" s="16"/>
      <c r="K26" s="26"/>
    </row>
    <row r="27" spans="1:11" ht="21">
      <c r="A27" s="2"/>
      <c r="B27" s="1"/>
      <c r="C27" s="10" t="s">
        <v>15</v>
      </c>
      <c r="D27" s="3"/>
      <c r="E27" s="1"/>
      <c r="F27" s="19"/>
      <c r="K27" s="26"/>
    </row>
    <row r="28" spans="1:11" ht="21">
      <c r="A28" s="2"/>
      <c r="B28" s="1"/>
      <c r="C28" s="38" t="s">
        <v>16</v>
      </c>
      <c r="D28" s="37"/>
      <c r="E28" s="37"/>
      <c r="F28" s="20">
        <f>F18+F19</f>
        <v>0</v>
      </c>
      <c r="K28" s="26"/>
    </row>
    <row r="29" spans="1:11" ht="21">
      <c r="A29" s="2"/>
      <c r="B29" s="1"/>
      <c r="C29" s="38" t="s">
        <v>17</v>
      </c>
      <c r="D29" s="37"/>
      <c r="E29" s="37"/>
      <c r="F29" s="20">
        <f>F20</f>
        <v>0</v>
      </c>
      <c r="K29" s="26"/>
    </row>
    <row r="30" spans="1:11" ht="21">
      <c r="A30" s="2"/>
      <c r="B30" s="1"/>
      <c r="C30" s="38" t="s">
        <v>18</v>
      </c>
      <c r="D30" s="37"/>
      <c r="E30" s="37"/>
      <c r="F30" s="20">
        <f>F21</f>
        <v>0</v>
      </c>
      <c r="K30" s="26"/>
    </row>
    <row r="31" spans="1:11" ht="21">
      <c r="A31" s="2"/>
      <c r="B31" s="1"/>
      <c r="C31" s="38" t="s">
        <v>19</v>
      </c>
      <c r="D31" s="37"/>
      <c r="E31" s="37"/>
      <c r="F31" s="20">
        <f>F22</f>
        <v>0</v>
      </c>
      <c r="K31" s="26"/>
    </row>
    <row r="32" spans="1:11" ht="21">
      <c r="A32" s="2"/>
      <c r="B32" s="1"/>
      <c r="C32" s="38" t="s">
        <v>20</v>
      </c>
      <c r="D32" s="39"/>
      <c r="E32" s="39"/>
      <c r="F32" s="20">
        <f>(F28*3)+(F29*2)+(F30*1)+(F31*0)</f>
        <v>0</v>
      </c>
      <c r="K32" s="26"/>
    </row>
    <row r="33" spans="1:11" ht="21">
      <c r="A33" s="2"/>
      <c r="B33" s="1"/>
      <c r="C33" s="1"/>
      <c r="D33" s="2"/>
      <c r="E33" s="2"/>
      <c r="F33" s="19"/>
      <c r="K33" s="26"/>
    </row>
    <row r="34" spans="1:11" ht="21">
      <c r="A34" s="2"/>
      <c r="B34" s="1"/>
      <c r="C34" s="40" t="s">
        <v>21</v>
      </c>
      <c r="D34" s="37"/>
      <c r="E34" s="37"/>
      <c r="F34" s="22" t="e">
        <f>F32/F25</f>
        <v>#DIV/0!</v>
      </c>
      <c r="K34" s="26"/>
    </row>
    <row r="35" spans="1:11" ht="21">
      <c r="A35" s="2"/>
      <c r="B35" s="1"/>
      <c r="C35" s="41" t="s">
        <v>22</v>
      </c>
      <c r="D35" s="42"/>
      <c r="E35" s="42"/>
      <c r="F35" s="21" t="e">
        <f>IF(F34&gt;=2.3,"○","×")</f>
        <v>#DIV/0!</v>
      </c>
      <c r="K35" s="26"/>
    </row>
    <row r="36" spans="1:6" ht="15.75">
      <c r="A36" s="1"/>
      <c r="B36" s="4"/>
      <c r="C36" s="5"/>
      <c r="D36" s="1"/>
      <c r="E36" s="1"/>
      <c r="F36" s="1"/>
    </row>
    <row r="39" spans="1:6" ht="15.75">
      <c r="A39" s="1"/>
      <c r="B39" s="1"/>
      <c r="C39" s="1"/>
      <c r="D39" s="1"/>
      <c r="E39" s="1"/>
      <c r="F39" s="1"/>
    </row>
  </sheetData>
  <sheetProtection/>
  <mergeCells count="25">
    <mergeCell ref="C19:E19"/>
    <mergeCell ref="M4:Q4"/>
    <mergeCell ref="L13:Q13"/>
    <mergeCell ref="N14:O14"/>
    <mergeCell ref="R13:R14"/>
    <mergeCell ref="G5:I5"/>
    <mergeCell ref="G4:I4"/>
    <mergeCell ref="C5:E5"/>
    <mergeCell ref="C18:E18"/>
    <mergeCell ref="C28:E28"/>
    <mergeCell ref="C29:E29"/>
    <mergeCell ref="C30:E30"/>
    <mergeCell ref="C31:E31"/>
    <mergeCell ref="C21:E21"/>
    <mergeCell ref="C22:E22"/>
    <mergeCell ref="C20:E20"/>
    <mergeCell ref="C32:E32"/>
    <mergeCell ref="C34:E34"/>
    <mergeCell ref="C35:E35"/>
    <mergeCell ref="A1:I1"/>
    <mergeCell ref="A2:I2"/>
    <mergeCell ref="A4:B4"/>
    <mergeCell ref="A5:B5"/>
    <mergeCell ref="C4:E4"/>
    <mergeCell ref="C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Ayako Minami</dc:creator>
  <cp:keywords/>
  <dc:description/>
  <cp:lastModifiedBy>森田摂</cp:lastModifiedBy>
  <dcterms:created xsi:type="dcterms:W3CDTF">2015-04-22T00:24:12Z</dcterms:created>
  <dcterms:modified xsi:type="dcterms:W3CDTF">2018-09-22T00:57:53Z</dcterms:modified>
  <cp:category/>
  <cp:version/>
  <cp:contentType/>
  <cp:contentStatus/>
</cp:coreProperties>
</file>