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ldpub\学生交流\★交換留学生（受入・派遣）\★交換留学生（派遣）\1. 協定派遣留学\1. 学内選考\2019年度\1. 2019年度春出発\0. factsheet\01_WASさん作業フォルダ\03_HP公開用エクセルシート\01_HP公開用ファイル\"/>
    </mc:Choice>
  </mc:AlternateContent>
  <bookViews>
    <workbookView xWindow="0" yWindow="0" windowWidth="28800" windowHeight="11460"/>
  </bookViews>
  <sheets>
    <sheet name="★公開用＿0629 " sheetId="2" r:id="rId1"/>
  </sheets>
  <externalReferences>
    <externalReference r:id="rId2"/>
  </externalReferences>
  <definedNames>
    <definedName name="_xlnm._FilterDatabase" localSheetId="0" hidden="1">'★公開用＿0629 '!$A$27:$OVX$58</definedName>
    <definedName name="_xlnm.Print_Area" localSheetId="0">'★公開用＿0629 '!$A$1:$Q$74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2" l="1"/>
  <c r="O53" i="2"/>
  <c r="N53" i="2"/>
  <c r="P51" i="2"/>
  <c r="O51" i="2"/>
  <c r="N51" i="2"/>
  <c r="P50" i="2"/>
  <c r="O50" i="2"/>
  <c r="N50" i="2"/>
  <c r="P39" i="2"/>
  <c r="O39" i="2"/>
  <c r="N39" i="2"/>
</calcChain>
</file>

<file path=xl/sharedStrings.xml><?xml version="1.0" encoding="utf-8"?>
<sst xmlns="http://schemas.openxmlformats.org/spreadsheetml/2006/main" count="470" uniqueCount="250">
  <si>
    <t>English</t>
    <phoneticPr fontId="4"/>
  </si>
  <si>
    <t>local language</t>
    <phoneticPr fontId="4"/>
  </si>
  <si>
    <t>TOEFL- iBT</t>
    <phoneticPr fontId="4"/>
  </si>
  <si>
    <t>IELTS</t>
    <phoneticPr fontId="4"/>
  </si>
  <si>
    <r>
      <rPr>
        <b/>
        <sz val="13"/>
        <rFont val="HGPｺﾞｼｯｸM"/>
        <family val="3"/>
        <charset val="128"/>
      </rPr>
      <t xml:space="preserve">オーストラリア
</t>
    </r>
    <r>
      <rPr>
        <b/>
        <sz val="13"/>
        <rFont val="Calibri"/>
        <family val="2"/>
      </rPr>
      <t>Australia</t>
    </r>
    <phoneticPr fontId="4"/>
  </si>
  <si>
    <t>AUS-EX-1</t>
    <phoneticPr fontId="2"/>
  </si>
  <si>
    <r>
      <rPr>
        <b/>
        <sz val="13"/>
        <rFont val="HGPｺﾞｼｯｸM"/>
        <family val="3"/>
        <charset val="128"/>
      </rPr>
      <t>西シドニー大学</t>
    </r>
    <r>
      <rPr>
        <b/>
        <sz val="13"/>
        <rFont val="ＭＳ Ｐゴシック"/>
        <family val="3"/>
        <charset val="128"/>
      </rPr>
      <t xml:space="preserve">
</t>
    </r>
    <r>
      <rPr>
        <b/>
        <sz val="13"/>
        <rFont val="Calibri"/>
        <family val="2"/>
      </rPr>
      <t>Western Sydney University</t>
    </r>
    <phoneticPr fontId="4"/>
  </si>
  <si>
    <t>English</t>
  </si>
  <si>
    <t>2.0</t>
    <phoneticPr fontId="2"/>
  </si>
  <si>
    <r>
      <t>6.0
(</t>
    </r>
    <r>
      <rPr>
        <sz val="12"/>
        <color theme="1"/>
        <rFont val="HGPｺﾞｼｯｸM"/>
        <family val="3"/>
        <charset val="128"/>
      </rPr>
      <t>各</t>
    </r>
    <r>
      <rPr>
        <sz val="12"/>
        <color theme="1"/>
        <rFont val="Calibri"/>
        <family val="2"/>
      </rPr>
      <t>6.0)</t>
    </r>
    <phoneticPr fontId="2"/>
  </si>
  <si>
    <t>要提出</t>
    <rPh sb="0" eb="1">
      <t>ヨウ</t>
    </rPh>
    <rPh sb="1" eb="3">
      <t>テイシュツ</t>
    </rPh>
    <phoneticPr fontId="4"/>
  </si>
  <si>
    <r>
      <rPr>
        <sz val="12"/>
        <color theme="1"/>
        <rFont val="HGPｺﾞｼｯｸM"/>
        <family val="3"/>
        <charset val="128"/>
      </rPr>
      <t>〇</t>
    </r>
    <phoneticPr fontId="2"/>
  </si>
  <si>
    <t>×</t>
  </si>
  <si>
    <r>
      <rPr>
        <sz val="12"/>
        <color theme="1"/>
        <rFont val="HGPｺﾞｼｯｸM"/>
        <family val="3"/>
        <charset val="128"/>
      </rPr>
      <t>〇</t>
    </r>
  </si>
  <si>
    <r>
      <rPr>
        <sz val="12"/>
        <rFont val="HGPｺﾞｼｯｸM"/>
        <family val="3"/>
        <charset val="128"/>
      </rPr>
      <t>■交換留学生の履修不可の科目あり</t>
    </r>
    <r>
      <rPr>
        <sz val="12"/>
        <rFont val="Calibri"/>
        <family val="2"/>
      </rPr>
      <t>/ Units in the School of Medicine and School of Nursing and Midwifery are not available to exchange and study abroad students.</t>
    </r>
    <phoneticPr fontId="4"/>
  </si>
  <si>
    <t>https://www.westernsydney.edu.au/handbook
https://www.westernsydney.edu.au/__data/assets/pdf_file/0003/700455/Unit_selection_MOBILITY.pdf</t>
    <phoneticPr fontId="2"/>
  </si>
  <si>
    <t>https://www.westernsydney.edu.au/globalmobility/studyabroad/home</t>
    <phoneticPr fontId="2"/>
  </si>
  <si>
    <r>
      <rPr>
        <sz val="8"/>
        <rFont val="HGPｺﾞｼｯｸM"/>
        <family val="3"/>
        <charset val="128"/>
      </rPr>
      <t>■</t>
    </r>
    <r>
      <rPr>
        <sz val="12"/>
        <rFont val="HGPｺﾞｼｯｸM"/>
        <family val="3"/>
        <charset val="128"/>
      </rPr>
      <t>留学先指定の保険に加入義務あり。日本で加入した保険での代替不可</t>
    </r>
    <r>
      <rPr>
        <sz val="12"/>
        <rFont val="Calibri"/>
        <family val="2"/>
      </rPr>
      <t>/ Must enroll to mandatory insurance plan designated by both Meiji and your destination; cannot be waivered.</t>
    </r>
    <r>
      <rPr>
        <sz val="8"/>
        <rFont val="HGPｺﾞｼｯｸM"/>
        <family val="3"/>
        <charset val="128"/>
      </rPr>
      <t/>
    </r>
    <phoneticPr fontId="4"/>
  </si>
  <si>
    <t>AUS-EX-2</t>
  </si>
  <si>
    <t>UNSW大学シドニー
（University of New South Wales）</t>
    <rPh sb="4" eb="6">
      <t>ダイガク</t>
    </rPh>
    <phoneticPr fontId="4"/>
  </si>
  <si>
    <t>3.0</t>
    <phoneticPr fontId="2"/>
  </si>
  <si>
    <t>90
(W:23, R,S,L: 22)*</t>
    <phoneticPr fontId="2"/>
  </si>
  <si>
    <r>
      <t>6.5
(</t>
    </r>
    <r>
      <rPr>
        <sz val="12"/>
        <color theme="1"/>
        <rFont val="HGPｺﾞｼｯｸM"/>
        <family val="3"/>
        <charset val="128"/>
      </rPr>
      <t>各</t>
    </r>
    <r>
      <rPr>
        <sz val="12"/>
        <color theme="1"/>
        <rFont val="Calibri"/>
        <family val="2"/>
      </rPr>
      <t>6.0)*</t>
    </r>
    <phoneticPr fontId="2"/>
  </si>
  <si>
    <r>
      <rPr>
        <sz val="12"/>
        <color theme="1"/>
        <rFont val="HGPｺﾞｼｯｸM"/>
        <family val="3"/>
        <charset val="128"/>
      </rPr>
      <t>* ただし，学部・学科によって求められるスコアが異なるため，詳細は協定校のウェブサイトで確認すること</t>
    </r>
    <r>
      <rPr>
        <sz val="12"/>
        <color theme="1"/>
        <rFont val="Calibri"/>
        <family val="2"/>
      </rPr>
      <t xml:space="preserve">/ English requirments may differ according to faulty/department/program. Make sure to confirm the website. https://www.unsw.edu.au/english-requirements-policy
</t>
    </r>
    <r>
      <rPr>
        <sz val="12"/>
        <color theme="1"/>
        <rFont val="HGPｺﾞｼｯｸM"/>
        <family val="3"/>
        <charset val="128"/>
      </rPr>
      <t>■交換留学生の履修不可の科目あり</t>
    </r>
    <r>
      <rPr>
        <sz val="12"/>
        <color theme="1"/>
        <rFont val="Calibri"/>
        <family val="2"/>
      </rPr>
      <t>/ Some courses are not open to exchange students.</t>
    </r>
    <phoneticPr fontId="2"/>
  </si>
  <si>
    <t>http://www.student3plus.unsw.edu.au/</t>
    <phoneticPr fontId="2"/>
  </si>
  <si>
    <t>http://www.international.unsw.edu.au/exchange_to_unsw</t>
    <phoneticPr fontId="2"/>
  </si>
  <si>
    <t>AUS-EX-3</t>
    <phoneticPr fontId="2"/>
  </si>
  <si>
    <r>
      <rPr>
        <b/>
        <sz val="11"/>
        <rFont val="HGSｺﾞｼｯｸM"/>
        <family val="3"/>
        <charset val="128"/>
      </rPr>
      <t>アデレード大学</t>
    </r>
    <r>
      <rPr>
        <b/>
        <sz val="11"/>
        <rFont val="ＭＳ Ｐゴシック"/>
        <family val="3"/>
        <charset val="128"/>
      </rPr>
      <t xml:space="preserve">
</t>
    </r>
    <r>
      <rPr>
        <b/>
        <sz val="11"/>
        <rFont val="Calibri"/>
        <family val="2"/>
      </rPr>
      <t>The University of Adelaide</t>
    </r>
    <phoneticPr fontId="4"/>
  </si>
  <si>
    <t>AUS-EX-4</t>
  </si>
  <si>
    <r>
      <rPr>
        <b/>
        <sz val="13"/>
        <rFont val="HGPｺﾞｼｯｸM"/>
        <family val="3"/>
        <charset val="128"/>
      </rPr>
      <t>マッコーリー大学</t>
    </r>
    <r>
      <rPr>
        <b/>
        <sz val="13"/>
        <rFont val="ＭＳ Ｐゴシック"/>
        <family val="3"/>
        <charset val="128"/>
      </rPr>
      <t xml:space="preserve">
</t>
    </r>
    <r>
      <rPr>
        <b/>
        <sz val="13"/>
        <rFont val="Calibri"/>
        <family val="2"/>
      </rPr>
      <t>Macquarie University</t>
    </r>
    <phoneticPr fontId="4"/>
  </si>
  <si>
    <t>2.5</t>
    <phoneticPr fontId="2"/>
  </si>
  <si>
    <t>83(W:21, S:18, R13, L:12)*</t>
    <phoneticPr fontId="4"/>
  </si>
  <si>
    <r>
      <t>6.5 
(</t>
    </r>
    <r>
      <rPr>
        <sz val="12.5"/>
        <rFont val="HGPｺﾞｼｯｸM"/>
        <family val="3"/>
        <charset val="128"/>
      </rPr>
      <t>各</t>
    </r>
    <r>
      <rPr>
        <sz val="12.5"/>
        <rFont val="Calibri"/>
        <family val="2"/>
      </rPr>
      <t>6.0)*</t>
    </r>
    <phoneticPr fontId="4"/>
  </si>
  <si>
    <t>〇
（オーストラリア国籍を除く）</t>
    <rPh sb="10" eb="12">
      <t>コクセキ</t>
    </rPh>
    <rPh sb="13" eb="14">
      <t>ノゾ</t>
    </rPh>
    <phoneticPr fontId="4"/>
  </si>
  <si>
    <r>
      <rPr>
        <sz val="12"/>
        <color theme="1"/>
        <rFont val="HGPｺﾞｼｯｸM"/>
        <family val="3"/>
        <charset val="128"/>
      </rPr>
      <t>* ただし，学部・学科によって求められるスコアが異なるため，詳細は協定校のウェブサイトで確認すること</t>
    </r>
    <r>
      <rPr>
        <sz val="12"/>
        <color theme="1"/>
        <rFont val="Calibri"/>
        <family val="2"/>
      </rPr>
      <t xml:space="preserve">/ English requirments may differ according to faulty/department/program. Make sure to confirm the website. https://www.mq.edu.au/study/admissions/entry-requirements/international/english-language-requirements
</t>
    </r>
    <r>
      <rPr>
        <sz val="12"/>
        <color theme="1"/>
        <rFont val="HGPｺﾞｼｯｸM"/>
        <family val="3"/>
        <charset val="128"/>
      </rPr>
      <t>■交換留学生の履修不可の科目あり。詳細は次のウェブサイトで確認すること</t>
    </r>
    <r>
      <rPr>
        <sz val="12"/>
        <color theme="1"/>
        <rFont val="Calibri"/>
        <family val="2"/>
      </rPr>
      <t>/ Some courses are not open to exchange students. https://www.mq.edu.au/study/international-students/how-to-apply/study-abroad-and-exchange/restricted-units</t>
    </r>
    <rPh sb="15" eb="16">
      <t>モト</t>
    </rPh>
    <rPh sb="24" eb="25">
      <t>コト</t>
    </rPh>
    <rPh sb="276" eb="278">
      <t>ショウサイ</t>
    </rPh>
    <rPh sb="279" eb="280">
      <t>ツギ</t>
    </rPh>
    <rPh sb="288" eb="290">
      <t>カクニン</t>
    </rPh>
    <phoneticPr fontId="2"/>
  </si>
  <si>
    <t>http://www.handbook.mq.edu.au/2018/
Pre-approved units which do not need waiver approvals can be found here: https://www.mq.edu.au/study/admissions/accept-and-enrol/study-abroad/2018-List-of-Pre-Approved-UG-Exchange-Units-as-at-2017-08-22-2.pdf</t>
    <phoneticPr fontId="2"/>
  </si>
  <si>
    <t>https://www.mq.edu.au/study/international-students/how-to-apply/study-abroad-and-exchange/exchange</t>
    <phoneticPr fontId="2"/>
  </si>
  <si>
    <t>AUS-EX-5</t>
  </si>
  <si>
    <r>
      <rPr>
        <b/>
        <sz val="13"/>
        <rFont val="HGPｺﾞｼｯｸM"/>
        <family val="3"/>
        <charset val="128"/>
      </rPr>
      <t xml:space="preserve">クイーンズランド工科大学
</t>
    </r>
    <r>
      <rPr>
        <b/>
        <sz val="13"/>
        <rFont val="Calibri"/>
        <family val="2"/>
      </rPr>
      <t>Queensland University of Technology</t>
    </r>
    <phoneticPr fontId="4"/>
  </si>
  <si>
    <r>
      <t>90
(</t>
    </r>
    <r>
      <rPr>
        <sz val="12.5"/>
        <rFont val="ＭＳ Ｐゴシック"/>
        <family val="3"/>
        <charset val="128"/>
      </rPr>
      <t>各</t>
    </r>
    <r>
      <rPr>
        <sz val="12.5"/>
        <rFont val="Calibri"/>
        <family val="2"/>
      </rPr>
      <t>20)</t>
    </r>
    <rPh sb="4" eb="5">
      <t>カク</t>
    </rPh>
    <phoneticPr fontId="4"/>
  </si>
  <si>
    <r>
      <t>6.5
(</t>
    </r>
    <r>
      <rPr>
        <sz val="12"/>
        <color theme="1"/>
        <rFont val="ＭＳ Ｐゴシック"/>
        <family val="3"/>
        <charset val="128"/>
      </rPr>
      <t>各</t>
    </r>
    <r>
      <rPr>
        <sz val="12"/>
        <color theme="1"/>
        <rFont val="Calibri"/>
        <family val="2"/>
      </rPr>
      <t>6.0)</t>
    </r>
    <phoneticPr fontId="2"/>
  </si>
  <si>
    <r>
      <rPr>
        <sz val="12"/>
        <rFont val="HGPｺﾞｼｯｸM"/>
        <family val="3"/>
        <charset val="128"/>
      </rPr>
      <t>■コースの履修条件をクリアした場合には，どのコースも履修することができる</t>
    </r>
    <r>
      <rPr>
        <sz val="12"/>
        <rFont val="Calibri"/>
        <family val="2"/>
      </rPr>
      <t>/ Students can take any courses only if they meet the prerequisites of the courses.</t>
    </r>
    <rPh sb="5" eb="7">
      <t>リシュウ</t>
    </rPh>
    <rPh sb="7" eb="9">
      <t>ジョウケン</t>
    </rPh>
    <rPh sb="15" eb="17">
      <t>バアイ</t>
    </rPh>
    <rPh sb="26" eb="28">
      <t>リシュウ</t>
    </rPh>
    <phoneticPr fontId="4"/>
  </si>
  <si>
    <t>https://www.qut.edu.au/study/international/study-abroad-and-exchange/subjects-you-can-study</t>
    <phoneticPr fontId="2"/>
  </si>
  <si>
    <t>https://www.qut.edu.au/study/international/study-abroad-and-exchange</t>
    <phoneticPr fontId="2"/>
  </si>
  <si>
    <r>
      <rPr>
        <sz val="8"/>
        <rFont val="HGPｺﾞｼｯｸM"/>
        <family val="3"/>
        <charset val="128"/>
      </rPr>
      <t>■</t>
    </r>
    <r>
      <rPr>
        <sz val="12"/>
        <rFont val="HGPｺﾞｼｯｸM"/>
        <family val="3"/>
        <charset val="128"/>
      </rPr>
      <t>留学先指定の保険に加入義務あり。日本で加入した保険での代替不可</t>
    </r>
    <r>
      <rPr>
        <sz val="11"/>
        <rFont val="Calibri"/>
        <family val="2"/>
      </rPr>
      <t xml:space="preserve">/ Must enroll to mandatory insurance plan designated by both Meiji and your destination; cannot be waivered.
</t>
    </r>
    <r>
      <rPr>
        <sz val="8"/>
        <rFont val="HGPｺﾞｼｯｸM"/>
        <family val="3"/>
        <charset val="128"/>
      </rPr>
      <t>■</t>
    </r>
    <r>
      <rPr>
        <sz val="11"/>
        <rFont val="HGPｺﾞｼｯｸM"/>
        <family val="3"/>
        <charset val="128"/>
      </rPr>
      <t>学生用住居はない。各自で手配すること。</t>
    </r>
    <r>
      <rPr>
        <sz val="11"/>
        <rFont val="Calibri"/>
        <family val="2"/>
      </rPr>
      <t>/ There are no housing available at University. You must arrange housing yourself.</t>
    </r>
    <phoneticPr fontId="4"/>
  </si>
  <si>
    <t>AUS-EX-6</t>
  </si>
  <si>
    <r>
      <rPr>
        <b/>
        <sz val="13"/>
        <rFont val="HGPｺﾞｼｯｸM"/>
        <family val="3"/>
        <charset val="128"/>
      </rPr>
      <t xml:space="preserve">シドニー工科大学
</t>
    </r>
    <r>
      <rPr>
        <b/>
        <sz val="13"/>
        <rFont val="Calibri"/>
        <family val="2"/>
      </rPr>
      <t>University of Technology Sydney</t>
    </r>
    <phoneticPr fontId="4"/>
  </si>
  <si>
    <t>6.5
(W:6.0)*</t>
    <phoneticPr fontId="2"/>
  </si>
  <si>
    <r>
      <t xml:space="preserve">* </t>
    </r>
    <r>
      <rPr>
        <sz val="12"/>
        <color theme="1"/>
        <rFont val="HGPｺﾞｼｯｸM"/>
        <family val="3"/>
        <charset val="128"/>
      </rPr>
      <t>ただし，学部・学科・バックグラウンドによって求められるスコア・要件が異なるため，詳細は協定校のウェブサイトで確認すること</t>
    </r>
    <r>
      <rPr>
        <sz val="12"/>
        <color theme="1"/>
        <rFont val="Calibri"/>
        <family val="2"/>
      </rPr>
      <t xml:space="preserve">/ English requirments may differ according to faulty/department/program. Make sure to confirm the website. https://www.uts.edu.au/future-students/international/study-abroad-and-exchange-students/entry-requirements/english
</t>
    </r>
    <r>
      <rPr>
        <sz val="12"/>
        <color theme="1"/>
        <rFont val="HGSｺﾞｼｯｸM"/>
        <family val="3"/>
        <charset val="128"/>
      </rPr>
      <t>■交換留学生の履修不可の科目あり</t>
    </r>
    <r>
      <rPr>
        <sz val="12"/>
        <color theme="1"/>
        <rFont val="Calibri"/>
        <family val="2"/>
      </rPr>
      <t>/ Some courses are not open to exchange students. (Nursing, pharmacy, psycology)</t>
    </r>
    <rPh sb="33" eb="35">
      <t>ヨウケン</t>
    </rPh>
    <phoneticPr fontId="2"/>
  </si>
  <si>
    <t>https://www.uts.edu.au/future-students/international/study-abroad-and-exchange-students/study-plans-and-subjects</t>
    <phoneticPr fontId="2"/>
  </si>
  <si>
    <t>https://www.uts.edu.au/future-students/international/study-abroad-and-exchange-students/welcome</t>
    <phoneticPr fontId="2"/>
  </si>
  <si>
    <r>
      <rPr>
        <b/>
        <sz val="13"/>
        <rFont val="HGPｺﾞｼｯｸM"/>
        <family val="3"/>
        <charset val="128"/>
      </rPr>
      <t xml:space="preserve">韓国
</t>
    </r>
    <r>
      <rPr>
        <b/>
        <sz val="13"/>
        <rFont val="Calibri"/>
        <family val="2"/>
      </rPr>
      <t>Korea</t>
    </r>
    <rPh sb="0" eb="2">
      <t>カンコク</t>
    </rPh>
    <phoneticPr fontId="4"/>
  </si>
  <si>
    <t>KOR-EX-1</t>
    <phoneticPr fontId="2"/>
  </si>
  <si>
    <r>
      <rPr>
        <b/>
        <sz val="13"/>
        <rFont val="HGPｺﾞｼｯｸM"/>
        <family val="3"/>
        <charset val="128"/>
      </rPr>
      <t xml:space="preserve">梨花女子大学
</t>
    </r>
    <r>
      <rPr>
        <b/>
        <sz val="13"/>
        <rFont val="Calibri"/>
        <family val="2"/>
      </rPr>
      <t>Ewha Womans University</t>
    </r>
    <phoneticPr fontId="4"/>
  </si>
  <si>
    <t>Korean</t>
  </si>
  <si>
    <t>61
 (MMR)</t>
    <phoneticPr fontId="2"/>
  </si>
  <si>
    <t>5.5
(MMR)</t>
    <phoneticPr fontId="2"/>
  </si>
  <si>
    <t>授業についていけるレベルの韓国語力を有すること</t>
    <rPh sb="0" eb="2">
      <t>ジュギョウ</t>
    </rPh>
    <rPh sb="13" eb="16">
      <t>カンコクゴ</t>
    </rPh>
    <rPh sb="16" eb="17">
      <t>チカラ</t>
    </rPh>
    <rPh sb="18" eb="19">
      <t>ユウ</t>
    </rPh>
    <phoneticPr fontId="2"/>
  </si>
  <si>
    <t>http://www.ewha.ac.kr/mbs/ewhaen/subview.jsp?id=ewhaen_031103000000</t>
    <phoneticPr fontId="2"/>
  </si>
  <si>
    <t>http://oia.ewha.ac.kr/</t>
    <phoneticPr fontId="2"/>
  </si>
  <si>
    <t>KOR-EX-2</t>
  </si>
  <si>
    <r>
      <rPr>
        <b/>
        <sz val="13"/>
        <rFont val="HGPｺﾞｼｯｸM"/>
        <family val="3"/>
        <charset val="128"/>
      </rPr>
      <t xml:space="preserve">高麗大学
</t>
    </r>
    <r>
      <rPr>
        <b/>
        <sz val="13"/>
        <rFont val="Calibri"/>
        <family val="2"/>
      </rPr>
      <t>Korea University</t>
    </r>
    <phoneticPr fontId="4"/>
  </si>
  <si>
    <r>
      <rPr>
        <sz val="12"/>
        <rFont val="HGPｺﾞｼｯｸM"/>
        <family val="3"/>
        <charset val="128"/>
      </rPr>
      <t>■</t>
    </r>
    <r>
      <rPr>
        <sz val="12"/>
        <rFont val="HGPｺﾞｼｯｸM"/>
        <family val="3"/>
        <charset val="128"/>
      </rPr>
      <t>交換留学生の履修不可の科目あり</t>
    </r>
    <r>
      <rPr>
        <sz val="12"/>
        <rFont val="Calibri"/>
        <family val="2"/>
      </rPr>
      <t xml:space="preserve">/ Some courses are not opened to exchange students. Non- available subjects to students: Medicine, Nursing, Pharmacy, Law, Teacher Education, Division
of Information Security (Department of Cyber Defense), Art &amp; Design and all the courses in Sejong Campus. </t>
    </r>
    <phoneticPr fontId="4"/>
  </si>
  <si>
    <t>http://sugang.korea.ac.kr</t>
    <phoneticPr fontId="2"/>
  </si>
  <si>
    <t>https://gsc.korea.ac.kr/usr/exchange/overview.do</t>
    <phoneticPr fontId="2"/>
  </si>
  <si>
    <t>KOR-EX-3</t>
  </si>
  <si>
    <r>
      <rPr>
        <b/>
        <sz val="13"/>
        <rFont val="HGPｺﾞｼｯｸM"/>
        <family val="3"/>
        <charset val="128"/>
      </rPr>
      <t xml:space="preserve">国立忠北大学
</t>
    </r>
    <r>
      <rPr>
        <b/>
        <sz val="13"/>
        <rFont val="Calibri"/>
        <family val="2"/>
      </rPr>
      <t>Chungbuk National University</t>
    </r>
    <phoneticPr fontId="4"/>
  </si>
  <si>
    <r>
      <rPr>
        <sz val="12"/>
        <rFont val="HGPｺﾞｼｯｸM"/>
        <family val="3"/>
        <charset val="128"/>
      </rPr>
      <t>■</t>
    </r>
    <r>
      <rPr>
        <sz val="12"/>
        <rFont val="HGPｺﾞｼｯｸM"/>
        <family val="3"/>
        <charset val="128"/>
      </rPr>
      <t>交換留学生の履修不可の科目あり</t>
    </r>
    <r>
      <rPr>
        <sz val="12"/>
        <rFont val="Calibri"/>
        <family val="2"/>
      </rPr>
      <t xml:space="preserve">/ Some courses are not opened to exchange students. </t>
    </r>
    <phoneticPr fontId="4"/>
  </si>
  <si>
    <t>https://cia.chungbuk.ac.kr/download/English_Lecture_list_2017.pdf
https://cia.chungbuk.ac.kr/download/Curriculum_2018.pdf</t>
    <phoneticPr fontId="2"/>
  </si>
  <si>
    <t>https://cia.chungbuk.ac.kr/foreign/10000/10200.php?lan=en&amp;test=on</t>
    <phoneticPr fontId="2"/>
  </si>
  <si>
    <t>KOR-EX-4</t>
  </si>
  <si>
    <r>
      <rPr>
        <b/>
        <sz val="13"/>
        <rFont val="HGPｺﾞｼｯｸM"/>
        <family val="3"/>
        <charset val="128"/>
      </rPr>
      <t xml:space="preserve">同徳女子大学
</t>
    </r>
    <r>
      <rPr>
        <b/>
        <sz val="13"/>
        <rFont val="Calibri"/>
        <family val="2"/>
      </rPr>
      <t>Dongduk Women's University</t>
    </r>
    <phoneticPr fontId="4"/>
  </si>
  <si>
    <t>KOR-EX-5</t>
  </si>
  <si>
    <r>
      <rPr>
        <b/>
        <sz val="13"/>
        <rFont val="HGPｺﾞｼｯｸM"/>
        <family val="3"/>
        <charset val="128"/>
      </rPr>
      <t xml:space="preserve">仁荷大学
</t>
    </r>
    <r>
      <rPr>
        <b/>
        <sz val="13"/>
        <rFont val="Calibri"/>
        <family val="2"/>
      </rPr>
      <t>Inha University</t>
    </r>
    <phoneticPr fontId="4"/>
  </si>
  <si>
    <r>
      <t>80</t>
    </r>
    <r>
      <rPr>
        <sz val="12"/>
        <color theme="1"/>
        <rFont val="HGPｺﾞｼｯｸM"/>
        <family val="3"/>
        <charset val="128"/>
      </rPr>
      <t xml:space="preserve">
</t>
    </r>
    <r>
      <rPr>
        <sz val="10"/>
        <color theme="1"/>
        <rFont val="HGPｺﾞｼｯｸM"/>
        <family val="3"/>
        <charset val="128"/>
      </rPr>
      <t>不足の場合推薦状の提出で受け入れ可*</t>
    </r>
    <phoneticPr fontId="2"/>
  </si>
  <si>
    <r>
      <t>5.0</t>
    </r>
    <r>
      <rPr>
        <sz val="12"/>
        <color theme="1"/>
        <rFont val="HGPｺﾞｼｯｸM"/>
        <family val="3"/>
        <charset val="128"/>
      </rPr>
      <t xml:space="preserve">
</t>
    </r>
    <r>
      <rPr>
        <sz val="10"/>
        <color theme="1"/>
        <rFont val="HGPｺﾞｼｯｸM"/>
        <family val="3"/>
        <charset val="128"/>
      </rPr>
      <t>不足の場合推薦状の提出で受け入れ可*</t>
    </r>
    <phoneticPr fontId="2"/>
  </si>
  <si>
    <r>
      <t xml:space="preserve">TOPIK level 3
</t>
    </r>
    <r>
      <rPr>
        <sz val="10"/>
        <color theme="1"/>
        <rFont val="HGPｺﾞｼｯｸM"/>
        <family val="3"/>
        <charset val="128"/>
      </rPr>
      <t>不足の場合推薦状の提出で受け入れ可*</t>
    </r>
    <phoneticPr fontId="2"/>
  </si>
  <si>
    <r>
      <t>*TOEIC 700</t>
    </r>
    <r>
      <rPr>
        <sz val="12"/>
        <color theme="1"/>
        <rFont val="HGPｺﾞｼｯｸM"/>
        <family val="3"/>
        <charset val="128"/>
      </rPr>
      <t>も可。語学要件をわずかに満たしていない場合は推薦状添付により応募可能</t>
    </r>
    <r>
      <rPr>
        <sz val="12"/>
        <color theme="1"/>
        <rFont val="Calibri"/>
        <family val="2"/>
      </rPr>
      <t xml:space="preserve">/ A recommendation letter can replace English language proficiency score.
</t>
    </r>
    <r>
      <rPr>
        <sz val="12"/>
        <color theme="1"/>
        <rFont val="HGPｺﾞｼｯｸM"/>
        <family val="3"/>
        <charset val="128"/>
      </rPr>
      <t>■交換留学生の履修不可の科目あり</t>
    </r>
    <r>
      <rPr>
        <sz val="12"/>
        <color theme="1"/>
        <rFont val="Calibri"/>
        <family val="2"/>
      </rPr>
      <t>/ Some courses are not open to exchange students. Exchange students are not allowed to take courses in the school of medicine and the school of law.</t>
    </r>
    <rPh sb="11" eb="12">
      <t>カ</t>
    </rPh>
    <phoneticPr fontId="2"/>
  </si>
  <si>
    <t>http://sugang.inha.ac.kr/sugang/</t>
    <phoneticPr fontId="2"/>
  </si>
  <si>
    <t>http://www.inha.ac.kr/mbshome/mbs/eng/subview.do?id=eng_010503010000</t>
    <phoneticPr fontId="2"/>
  </si>
  <si>
    <t>KOR-EX-6</t>
  </si>
  <si>
    <r>
      <rPr>
        <b/>
        <sz val="13"/>
        <rFont val="HGPｺﾞｼｯｸM"/>
        <family val="3"/>
        <charset val="128"/>
      </rPr>
      <t>大邱大学</t>
    </r>
    <r>
      <rPr>
        <b/>
        <sz val="13"/>
        <rFont val="ＭＳ Ｐゴシック"/>
        <family val="3"/>
        <charset val="128"/>
      </rPr>
      <t xml:space="preserve">
</t>
    </r>
    <r>
      <rPr>
        <b/>
        <sz val="13"/>
        <rFont val="Calibri"/>
        <family val="2"/>
      </rPr>
      <t>Daegu University</t>
    </r>
    <rPh sb="0" eb="2">
      <t>テグ</t>
    </rPh>
    <rPh sb="2" eb="4">
      <t>ダイガク</t>
    </rPh>
    <phoneticPr fontId="4"/>
  </si>
  <si>
    <t>TOPIK level 3
recommended</t>
    <phoneticPr fontId="2"/>
  </si>
  <si>
    <t>https://www.daegu.ac.kr/eSub.do?pageNo=&amp;pageIdx=DG560&amp;pageParentIdx=542&amp;pageSubParentIdx=&amp;procMode=&amp;ftype=</t>
    <phoneticPr fontId="2"/>
  </si>
  <si>
    <t>https://www.daegu.ac.kr/eMain.do</t>
    <phoneticPr fontId="2"/>
  </si>
  <si>
    <t>KOR-EX-7</t>
  </si>
  <si>
    <r>
      <rPr>
        <b/>
        <sz val="13"/>
        <rFont val="HGPｺﾞｼｯｸM"/>
        <family val="3"/>
        <charset val="128"/>
      </rPr>
      <t xml:space="preserve">淑明女子大学
</t>
    </r>
    <r>
      <rPr>
        <b/>
        <sz val="13"/>
        <rFont val="Calibri"/>
        <family val="2"/>
      </rPr>
      <t>Sookmyung Women's University</t>
    </r>
    <phoneticPr fontId="4"/>
  </si>
  <si>
    <t>79
recommended</t>
    <phoneticPr fontId="2"/>
  </si>
  <si>
    <t>6.0
recommended</t>
    <phoneticPr fontId="2"/>
  </si>
  <si>
    <r>
      <t>*ITP 550</t>
    </r>
    <r>
      <rPr>
        <sz val="12"/>
        <color theme="1"/>
        <rFont val="HGPｺﾞｼｯｸM"/>
        <family val="3"/>
        <charset val="128"/>
      </rPr>
      <t>も可</t>
    </r>
    <r>
      <rPr>
        <sz val="12"/>
        <color theme="1"/>
        <rFont val="Calibri"/>
        <family val="2"/>
      </rPr>
      <t xml:space="preserve"> (recommended level)</t>
    </r>
    <r>
      <rPr>
        <sz val="12"/>
        <color theme="1"/>
        <rFont val="HGPｺﾞｼｯｸM"/>
        <family val="3"/>
        <charset val="128"/>
      </rPr>
      <t>。</t>
    </r>
    <r>
      <rPr>
        <sz val="12"/>
        <color theme="1"/>
        <rFont val="Calibri"/>
        <family val="2"/>
      </rPr>
      <t xml:space="preserve">
</t>
    </r>
    <r>
      <rPr>
        <sz val="12"/>
        <color theme="1"/>
        <rFont val="HGPｺﾞｼｯｸM"/>
        <family val="3"/>
        <charset val="128"/>
      </rPr>
      <t>■コースの履修条件をクリアした場合には，どのコースも履修することができる</t>
    </r>
    <r>
      <rPr>
        <sz val="12"/>
        <color theme="1"/>
        <rFont val="Calibri"/>
        <family val="2"/>
      </rPr>
      <t>/ Students can take any courses only if they meet the prerequisites of the courses.</t>
    </r>
    <rPh sb="9" eb="10">
      <t>カ</t>
    </rPh>
    <phoneticPr fontId="2"/>
  </si>
  <si>
    <t>http://portal.sookmyung.ac.kr/irj/servlet/prt/portal/prtmode/preview/prtroot/pcd!3aportal_content!2fedu.sookmyung.externalLink_folder!2fedu.sookmyung.iviews_folder!2fedu.sookmyung.zcmw2237_en?sap-config-mode=true</t>
    <phoneticPr fontId="2"/>
  </si>
  <si>
    <t>http://www.sookmyung.ac.kr/sookmyungen/1832/subview.do</t>
    <phoneticPr fontId="2"/>
  </si>
  <si>
    <t>KOR-EX-8</t>
  </si>
  <si>
    <r>
      <rPr>
        <b/>
        <sz val="13"/>
        <rFont val="HGPｺﾞｼｯｸM"/>
        <family val="3"/>
        <charset val="128"/>
      </rPr>
      <t xml:space="preserve">慶尚大学
</t>
    </r>
    <r>
      <rPr>
        <b/>
        <sz val="13"/>
        <rFont val="Calibri"/>
        <family val="2"/>
      </rPr>
      <t>Gyeongsang National University</t>
    </r>
    <phoneticPr fontId="4"/>
  </si>
  <si>
    <t>KOR-EX-9</t>
  </si>
  <si>
    <r>
      <rPr>
        <b/>
        <sz val="13"/>
        <rFont val="HGPｺﾞｼｯｸM"/>
        <family val="3"/>
        <charset val="128"/>
      </rPr>
      <t>西江大学</t>
    </r>
    <r>
      <rPr>
        <b/>
        <sz val="13"/>
        <rFont val="ＭＳ Ｐゴシック"/>
        <family val="3"/>
        <charset val="128"/>
      </rPr>
      <t xml:space="preserve">
</t>
    </r>
    <r>
      <rPr>
        <b/>
        <sz val="13"/>
        <rFont val="Calibri"/>
        <family val="2"/>
      </rPr>
      <t>Sogang University</t>
    </r>
    <rPh sb="0" eb="2">
      <t>ニシエ</t>
    </rPh>
    <rPh sb="2" eb="4">
      <t>ダイガク</t>
    </rPh>
    <phoneticPr fontId="4"/>
  </si>
  <si>
    <t>TOPIK level 4
recommended*</t>
    <phoneticPr fontId="2"/>
  </si>
  <si>
    <r>
      <rPr>
        <sz val="12"/>
        <color theme="1"/>
        <rFont val="ＭＳ Ｐゴシック"/>
        <family val="3"/>
        <charset val="128"/>
      </rPr>
      <t>■</t>
    </r>
    <r>
      <rPr>
        <sz val="12"/>
        <color theme="1"/>
        <rFont val="Calibri"/>
        <family val="2"/>
      </rPr>
      <t>TOPIK level 4</t>
    </r>
    <r>
      <rPr>
        <sz val="12"/>
        <color theme="1"/>
        <rFont val="HGPｺﾞｼｯｸM"/>
        <family val="3"/>
        <charset val="128"/>
      </rPr>
      <t>以上を保持していない場合には，協定校による面談が実施される</t>
    </r>
    <r>
      <rPr>
        <sz val="12"/>
        <color theme="1"/>
        <rFont val="Calibri"/>
        <family val="2"/>
      </rPr>
      <t xml:space="preserve">/ If a student who wishes to take Korean courses does not have a TOPIK score, our office will interview the student to learn about his/her proficiency in Korean language.
</t>
    </r>
    <r>
      <rPr>
        <sz val="12"/>
        <color theme="1"/>
        <rFont val="HGPｺﾞｼｯｸM"/>
        <family val="3"/>
        <charset val="128"/>
      </rPr>
      <t>■交換留学生の履修不可の科目あり</t>
    </r>
    <r>
      <rPr>
        <sz val="12"/>
        <color theme="1"/>
        <rFont val="Calibri"/>
        <family val="2"/>
      </rPr>
      <t xml:space="preserve">/ Some courses are not opened to exchange students. </t>
    </r>
    <rPh sb="24" eb="26">
      <t>バアイ</t>
    </rPh>
    <rPh sb="29" eb="31">
      <t>キョウテイ</t>
    </rPh>
    <phoneticPr fontId="2"/>
  </si>
  <si>
    <t>http://sis109.sogang.ac.kr/sap/bc/webdynpro/sap/zcmw9016?sap-language=EN#</t>
    <phoneticPr fontId="2"/>
  </si>
  <si>
    <t>http://home.sogang.ac.kr/sites/egoabroad/exchange/Pages/why.aspx</t>
    <phoneticPr fontId="2"/>
  </si>
  <si>
    <t>KOR-EX-10</t>
  </si>
  <si>
    <r>
      <rPr>
        <b/>
        <sz val="13"/>
        <rFont val="HGPｺﾞｼｯｸM"/>
        <family val="3"/>
        <charset val="128"/>
      </rPr>
      <t xml:space="preserve">嶺南大学
</t>
    </r>
    <r>
      <rPr>
        <b/>
        <sz val="13"/>
        <rFont val="Calibri"/>
        <family val="2"/>
      </rPr>
      <t>Yeungnam University</t>
    </r>
    <phoneticPr fontId="4"/>
  </si>
  <si>
    <t>http://ic.yu.ac.kr/user/indexSub.action?codyMenuSeq=2569286&amp;siteId=ic&amp;menuType=T&amp;uId=3&amp;sortChar=A&amp;menuFrame=&amp;linkUrl=3_1.html&amp;mainFrame=right&amp;toggleMenu=2569286</t>
    <phoneticPr fontId="2"/>
  </si>
  <si>
    <t>KOR-EX-11</t>
  </si>
  <si>
    <r>
      <rPr>
        <b/>
        <sz val="13"/>
        <rFont val="HGPｺﾞｼｯｸM"/>
        <family val="3"/>
        <charset val="128"/>
      </rPr>
      <t xml:space="preserve">大田大学
</t>
    </r>
    <r>
      <rPr>
        <b/>
        <sz val="13"/>
        <rFont val="Calibri"/>
        <family val="2"/>
      </rPr>
      <t>Daejeon university</t>
    </r>
    <phoneticPr fontId="4"/>
  </si>
  <si>
    <t>*If the student gets low score at the level test, he/she should take a Korean courses in Korean Language Education Center, too. After a semester, if he/she gets good grade, then they don't need to take a Korean Language course.</t>
    <phoneticPr fontId="2"/>
  </si>
  <si>
    <t>http://www.dju.ac.kr/foreign/jpn/html/main.htm</t>
    <phoneticPr fontId="2"/>
  </si>
  <si>
    <t>KOR-EX-12</t>
  </si>
  <si>
    <r>
      <rPr>
        <b/>
        <sz val="13"/>
        <rFont val="HGPｺﾞｼｯｸM"/>
        <family val="3"/>
        <charset val="128"/>
      </rPr>
      <t xml:space="preserve">慶熙大学
</t>
    </r>
    <r>
      <rPr>
        <b/>
        <sz val="13"/>
        <rFont val="Calibri"/>
        <family val="2"/>
      </rPr>
      <t>Kyunghee University</t>
    </r>
    <phoneticPr fontId="4"/>
  </si>
  <si>
    <r>
      <t xml:space="preserve">3.0
</t>
    </r>
    <r>
      <rPr>
        <sz val="9"/>
        <color theme="1"/>
        <rFont val="ＭＳ Ｐゴシック"/>
        <family val="3"/>
        <charset val="128"/>
      </rPr>
      <t>（</t>
    </r>
    <r>
      <rPr>
        <sz val="9"/>
        <color rgb="FFFF0000"/>
        <rFont val="ＭＳ Ｐゴシック"/>
        <family val="3"/>
        <charset val="128"/>
      </rPr>
      <t>これを下回る場合，国際教育事務室に
事前にご相談ください</t>
    </r>
    <r>
      <rPr>
        <sz val="9"/>
        <color theme="1"/>
        <rFont val="ＭＳ Ｐゴシック"/>
        <family val="3"/>
        <charset val="128"/>
      </rPr>
      <t>）</t>
    </r>
    <rPh sb="8" eb="10">
      <t>シタマワ</t>
    </rPh>
    <rPh sb="11" eb="13">
      <t>バアイ</t>
    </rPh>
    <rPh sb="14" eb="16">
      <t>コクサイ</t>
    </rPh>
    <rPh sb="16" eb="18">
      <t>キョウイク</t>
    </rPh>
    <rPh sb="18" eb="21">
      <t>ジムシツ</t>
    </rPh>
    <rPh sb="23" eb="25">
      <t>ジゼン</t>
    </rPh>
    <rPh sb="27" eb="29">
      <t>ソウダン</t>
    </rPh>
    <phoneticPr fontId="2"/>
  </si>
  <si>
    <t>TOPIK level 3</t>
    <phoneticPr fontId="2"/>
  </si>
  <si>
    <t>http://bonghwa.khu.ac.kr/servlets/main.html</t>
    <phoneticPr fontId="2"/>
  </si>
  <si>
    <t>http://www.khu.ac.kr/eng/academics/exchange_programs.jsp</t>
    <phoneticPr fontId="2"/>
  </si>
  <si>
    <t>KOR-EX-13</t>
  </si>
  <si>
    <r>
      <rPr>
        <b/>
        <sz val="13"/>
        <rFont val="HGPｺﾞｼｯｸM"/>
        <family val="3"/>
        <charset val="128"/>
      </rPr>
      <t xml:space="preserve">漢陽大学
</t>
    </r>
    <r>
      <rPr>
        <b/>
        <sz val="13"/>
        <rFont val="Calibri"/>
        <family val="2"/>
      </rPr>
      <t>Hanyang University</t>
    </r>
    <phoneticPr fontId="4"/>
  </si>
  <si>
    <t>2.4</t>
    <phoneticPr fontId="2"/>
  </si>
  <si>
    <r>
      <t xml:space="preserve">TOPIK level 3
</t>
    </r>
    <r>
      <rPr>
        <sz val="10"/>
        <color theme="1"/>
        <rFont val="HGPｺﾞｼｯｸM"/>
        <family val="3"/>
        <charset val="128"/>
      </rPr>
      <t>不足の場合推薦状の提出で受け入れ可</t>
    </r>
    <phoneticPr fontId="2"/>
  </si>
  <si>
    <r>
      <rPr>
        <sz val="12"/>
        <rFont val="HGPｺﾞｼｯｸM"/>
        <family val="3"/>
        <charset val="128"/>
      </rPr>
      <t>*</t>
    </r>
    <r>
      <rPr>
        <sz val="12"/>
        <rFont val="Calibri"/>
        <family val="2"/>
      </rPr>
      <t>TOEIC 785, ITP 543</t>
    </r>
    <r>
      <rPr>
        <sz val="12"/>
        <rFont val="HGPｺﾞｼｯｸM"/>
        <family val="3"/>
        <charset val="128"/>
      </rPr>
      <t>も可。</t>
    </r>
    <r>
      <rPr>
        <sz val="12"/>
        <color theme="1"/>
        <rFont val="Calibri"/>
        <family val="2"/>
      </rPr>
      <t xml:space="preserve">
</t>
    </r>
    <r>
      <rPr>
        <sz val="12"/>
        <color theme="1"/>
        <rFont val="HGPｺﾞｼｯｸM"/>
        <family val="3"/>
        <charset val="128"/>
      </rPr>
      <t>■ 交換留学生の履修不可の科目あり</t>
    </r>
    <r>
      <rPr>
        <sz val="12"/>
        <color theme="1"/>
        <rFont val="Calibri"/>
        <family val="2"/>
      </rPr>
      <t>/ Some courses are not opened to exchange students. College/School NOT AVAILABLE: Medicine, Nursing, Pharmacy, Graduate School of Business (MBA), Graduate School of Technology &amp; Innovation Management (only possible with department
level agreement), Graduate School of International Studies (only possible with department level agreement), Graduate School of Urban Studies (only possible with department level agreement)</t>
    </r>
    <rPh sb="20" eb="21">
      <t>カ</t>
    </rPh>
    <phoneticPr fontId="2"/>
  </si>
  <si>
    <t>http://www.hanyangexchange.com/academics/syllabus/</t>
    <phoneticPr fontId="2"/>
  </si>
  <si>
    <t>http://www.hanyangexchange.com/</t>
    <phoneticPr fontId="2"/>
  </si>
  <si>
    <t>KOR-EX-14</t>
  </si>
  <si>
    <r>
      <rPr>
        <b/>
        <sz val="13"/>
        <rFont val="HGPｺﾞｼｯｸM"/>
        <family val="3"/>
        <charset val="128"/>
      </rPr>
      <t>済州大学</t>
    </r>
    <r>
      <rPr>
        <b/>
        <sz val="13"/>
        <rFont val="ＭＳ Ｐゴシック"/>
        <family val="3"/>
        <charset val="128"/>
      </rPr>
      <t xml:space="preserve">
</t>
    </r>
    <r>
      <rPr>
        <b/>
        <sz val="13"/>
        <rFont val="Calibri"/>
        <family val="2"/>
      </rPr>
      <t>Jeju National University</t>
    </r>
    <phoneticPr fontId="4"/>
  </si>
  <si>
    <t>*TOPIK(Test of Proficiency in Korean), Previous study of Korean Language, Fluency in Korean</t>
    <phoneticPr fontId="2"/>
  </si>
  <si>
    <t>http://www.jejunu.ac.kr/ara/degree/15163379091417?s%5Bs%5D=subject&amp;s%5Bq%5D=%EC%88%98%EA%B0%95</t>
    <phoneticPr fontId="2"/>
  </si>
  <si>
    <t>http://intl.jejunu.ac.kr/</t>
    <phoneticPr fontId="2"/>
  </si>
  <si>
    <t>KOR-EX-15</t>
  </si>
  <si>
    <r>
      <rPr>
        <b/>
        <sz val="13"/>
        <rFont val="HGPｺﾞｼｯｸM"/>
        <family val="3"/>
        <charset val="128"/>
      </rPr>
      <t xml:space="preserve">崇実大学
</t>
    </r>
    <r>
      <rPr>
        <b/>
        <sz val="13"/>
        <rFont val="Calibri"/>
        <family val="2"/>
      </rPr>
      <t>Soongsil University</t>
    </r>
    <rPh sb="0" eb="1">
      <t>タカシ</t>
    </rPh>
    <rPh sb="1" eb="2">
      <t>ジツ</t>
    </rPh>
    <rPh sb="2" eb="4">
      <t>ダイガク</t>
    </rPh>
    <phoneticPr fontId="4"/>
  </si>
  <si>
    <t>KOR-EX-16</t>
  </si>
  <si>
    <r>
      <rPr>
        <b/>
        <sz val="13"/>
        <rFont val="HGPｺﾞｼｯｸM"/>
        <family val="3"/>
        <charset val="128"/>
      </rPr>
      <t xml:space="preserve">韓国外国語大学
</t>
    </r>
    <r>
      <rPr>
        <b/>
        <sz val="13"/>
        <rFont val="Calibri"/>
        <family val="2"/>
      </rPr>
      <t>Hankuk University of Foreign Studies</t>
    </r>
    <phoneticPr fontId="4"/>
  </si>
  <si>
    <r>
      <rPr>
        <b/>
        <sz val="13"/>
        <rFont val="HGPｺﾞｼｯｸM"/>
        <family val="3"/>
        <charset val="128"/>
      </rPr>
      <t>アルゼンチン</t>
    </r>
    <r>
      <rPr>
        <b/>
        <sz val="13"/>
        <rFont val="ＭＳ Ｐゴシック"/>
        <family val="3"/>
        <charset val="128"/>
      </rPr>
      <t xml:space="preserve">
</t>
    </r>
    <r>
      <rPr>
        <b/>
        <sz val="13"/>
        <rFont val="Calibri"/>
        <family val="2"/>
      </rPr>
      <t>Argentina</t>
    </r>
    <phoneticPr fontId="4"/>
  </si>
  <si>
    <t>ARG-EX-1</t>
    <phoneticPr fontId="2"/>
  </si>
  <si>
    <r>
      <rPr>
        <b/>
        <sz val="13"/>
        <rFont val="HGPｺﾞｼｯｸM"/>
        <family val="3"/>
        <charset val="128"/>
      </rPr>
      <t xml:space="preserve">ラプラタ国立大学
</t>
    </r>
    <r>
      <rPr>
        <b/>
        <sz val="13"/>
        <rFont val="Calibri"/>
        <family val="2"/>
      </rPr>
      <t>Universidad Nacional de La Plata</t>
    </r>
    <rPh sb="4" eb="6">
      <t>コクリツ</t>
    </rPh>
    <rPh sb="6" eb="8">
      <t>ダイガク</t>
    </rPh>
    <phoneticPr fontId="4"/>
  </si>
  <si>
    <t>Spanish</t>
  </si>
  <si>
    <t>https://unlp.edu.ar/carreras_de_grado</t>
    <phoneticPr fontId="2"/>
  </si>
  <si>
    <r>
      <rPr>
        <sz val="8"/>
        <rFont val="HGPｺﾞｼｯｸM"/>
        <family val="3"/>
        <charset val="128"/>
      </rPr>
      <t>■</t>
    </r>
    <r>
      <rPr>
        <sz val="12"/>
        <rFont val="HGPｺﾞｼｯｸM"/>
        <family val="3"/>
        <charset val="128"/>
      </rPr>
      <t>交換留学生用住居はない。各自で手配すること</t>
    </r>
    <r>
      <rPr>
        <sz val="11"/>
        <rFont val="Calibri"/>
        <family val="2"/>
      </rPr>
      <t>/ There are no housing available at University. You must arrange housing yourself.</t>
    </r>
    <rPh sb="1" eb="3">
      <t>コウカン</t>
    </rPh>
    <rPh sb="3" eb="6">
      <t>リュウガクセイ</t>
    </rPh>
    <phoneticPr fontId="4"/>
  </si>
  <si>
    <r>
      <rPr>
        <b/>
        <sz val="13"/>
        <rFont val="HGPｺﾞｼｯｸM"/>
        <family val="3"/>
        <charset val="128"/>
      </rPr>
      <t xml:space="preserve">コロンビア
</t>
    </r>
    <r>
      <rPr>
        <b/>
        <sz val="13"/>
        <rFont val="Calibri"/>
        <family val="2"/>
      </rPr>
      <t>Colombia</t>
    </r>
    <phoneticPr fontId="4"/>
  </si>
  <si>
    <t>COL-EX-1</t>
    <phoneticPr fontId="2"/>
  </si>
  <si>
    <r>
      <rPr>
        <b/>
        <sz val="13"/>
        <rFont val="HGPｺﾞｼｯｸM"/>
        <family val="3"/>
        <charset val="128"/>
      </rPr>
      <t xml:space="preserve">エアフィット大学
</t>
    </r>
    <r>
      <rPr>
        <b/>
        <sz val="13"/>
        <rFont val="Calibri"/>
        <family val="2"/>
      </rPr>
      <t>Universidad EAFIT</t>
    </r>
    <phoneticPr fontId="4"/>
  </si>
  <si>
    <t>COL-EX-2</t>
  </si>
  <si>
    <r>
      <rPr>
        <b/>
        <sz val="13"/>
        <rFont val="HGPｺﾞｼｯｸM"/>
        <family val="3"/>
        <charset val="128"/>
      </rPr>
      <t xml:space="preserve">ホルヘ・タデオ・ロザーノ大学
</t>
    </r>
    <r>
      <rPr>
        <b/>
        <sz val="13"/>
        <rFont val="Calibri"/>
        <family val="2"/>
      </rPr>
      <t>Universidad de Bogota Jorge Tadeo Lozano</t>
    </r>
    <phoneticPr fontId="4"/>
  </si>
  <si>
    <t>https://www.utadeo.edu.co/es/programas</t>
    <phoneticPr fontId="2"/>
  </si>
  <si>
    <t>https://www.utadeo.edu.co/es/micrositio/cooperacion-nacional-e-internacional</t>
    <phoneticPr fontId="2"/>
  </si>
  <si>
    <t>COL-EX-3</t>
  </si>
  <si>
    <r>
      <rPr>
        <b/>
        <sz val="13"/>
        <rFont val="HGPｺﾞｼｯｸM"/>
        <family val="3"/>
        <charset val="128"/>
      </rPr>
      <t>ロサリオ大学</t>
    </r>
    <r>
      <rPr>
        <b/>
        <sz val="13"/>
        <rFont val="ＭＳ Ｐゴシック"/>
        <family val="3"/>
        <charset val="128"/>
      </rPr>
      <t xml:space="preserve">
</t>
    </r>
    <r>
      <rPr>
        <b/>
        <sz val="13"/>
        <rFont val="Calibri"/>
        <family val="2"/>
      </rPr>
      <t>Universidad del Rosario</t>
    </r>
    <rPh sb="4" eb="6">
      <t>ダイガク</t>
    </rPh>
    <phoneticPr fontId="4"/>
  </si>
  <si>
    <t>2.0</t>
    <phoneticPr fontId="2"/>
  </si>
  <si>
    <t>CEFR
B1 level</t>
    <phoneticPr fontId="2"/>
  </si>
  <si>
    <r>
      <rPr>
        <sz val="12"/>
        <color theme="1"/>
        <rFont val="HGPｺﾞｼｯｸM"/>
        <family val="3"/>
        <charset val="128"/>
      </rPr>
      <t>〇</t>
    </r>
    <phoneticPr fontId="2"/>
  </si>
  <si>
    <t>https://portalacademico.urosario.edu.co/ServiciosApp/facespublico/public/servicioPublico.jsf?_adf.ctrl-state=kh2yrpcwh_27&amp;_ga=2.250177670.1249507963.1529565914-448007041.1529565914&amp;taskflowId=task-flow-AC_CatalogoAsignaturas</t>
    <phoneticPr fontId="2"/>
  </si>
  <si>
    <t>http://www.urosario.edu.co/UR-International/Home/</t>
    <phoneticPr fontId="2"/>
  </si>
  <si>
    <r>
      <rPr>
        <b/>
        <sz val="13"/>
        <rFont val="HGPｺﾞｼｯｸM"/>
        <family val="3"/>
        <charset val="128"/>
      </rPr>
      <t xml:space="preserve">ブラジル
</t>
    </r>
    <r>
      <rPr>
        <b/>
        <sz val="13"/>
        <rFont val="Calibri"/>
        <family val="2"/>
      </rPr>
      <t>Brazil</t>
    </r>
    <phoneticPr fontId="4"/>
  </si>
  <si>
    <t>BRA-EX-1</t>
    <phoneticPr fontId="2"/>
  </si>
  <si>
    <r>
      <rPr>
        <b/>
        <sz val="13"/>
        <rFont val="HGPｺﾞｼｯｸM"/>
        <family val="3"/>
        <charset val="128"/>
      </rPr>
      <t xml:space="preserve">アルマンド・アルバレス・ペンチアード大学
</t>
    </r>
    <r>
      <rPr>
        <b/>
        <sz val="13"/>
        <rFont val="Calibri"/>
        <family val="2"/>
      </rPr>
      <t xml:space="preserve"> Fundação Armando Alvares Penteado
(FAAP)</t>
    </r>
    <phoneticPr fontId="4"/>
  </si>
  <si>
    <t>English*</t>
    <phoneticPr fontId="4"/>
  </si>
  <si>
    <t>Portuguese</t>
    <phoneticPr fontId="4"/>
  </si>
  <si>
    <t>61
 (MMR)</t>
    <phoneticPr fontId="2"/>
  </si>
  <si>
    <t>5.5
(MMR)</t>
    <phoneticPr fontId="2"/>
  </si>
  <si>
    <t>授業についていけるレベルのポルトガル語力を有すること</t>
    <rPh sb="0" eb="2">
      <t>ジュギョウ</t>
    </rPh>
    <rPh sb="18" eb="19">
      <t>ゴ</t>
    </rPh>
    <rPh sb="19" eb="20">
      <t>チカラ</t>
    </rPh>
    <rPh sb="21" eb="22">
      <t>ユウ</t>
    </rPh>
    <phoneticPr fontId="2"/>
  </si>
  <si>
    <t>×</t>
    <phoneticPr fontId="2"/>
  </si>
  <si>
    <t>http://faap.br/english/home/english.asp</t>
    <phoneticPr fontId="2"/>
  </si>
  <si>
    <t>http://faap.br/english/home/exchange.asp</t>
    <phoneticPr fontId="2"/>
  </si>
  <si>
    <t>BRA-EX-2</t>
  </si>
  <si>
    <r>
      <rPr>
        <b/>
        <sz val="13"/>
        <rFont val="HGPｺﾞｼｯｸM"/>
        <family val="3"/>
        <charset val="128"/>
      </rPr>
      <t>リオ・ブランコ大学</t>
    </r>
    <r>
      <rPr>
        <b/>
        <sz val="13"/>
        <rFont val="Calibri"/>
        <family val="2"/>
      </rPr>
      <t xml:space="preserve">
Faculdades Integradas Rio Branco (Rio Branco College)</t>
    </r>
    <rPh sb="7" eb="9">
      <t>ダイガク</t>
    </rPh>
    <phoneticPr fontId="4"/>
  </si>
  <si>
    <t>×</t>
    <phoneticPr fontId="2"/>
  </si>
  <si>
    <t>http://www.riobrancofac.edu.br/site/cursos/cursos-graduacao.aspx#grad</t>
    <phoneticPr fontId="2"/>
  </si>
  <si>
    <t>BRA-EX-3</t>
  </si>
  <si>
    <r>
      <rPr>
        <b/>
        <sz val="13"/>
        <rFont val="HGPｺﾞｼｯｸM"/>
        <family val="3"/>
        <charset val="128"/>
      </rPr>
      <t>サン・パウロ大学</t>
    </r>
    <r>
      <rPr>
        <b/>
        <sz val="13"/>
        <rFont val="Calibri"/>
        <family val="2"/>
      </rPr>
      <t xml:space="preserve">
University of Sao Paulo</t>
    </r>
    <rPh sb="6" eb="8">
      <t>ダイガク</t>
    </rPh>
    <phoneticPr fontId="4"/>
  </si>
  <si>
    <t>Portuguese</t>
    <phoneticPr fontId="4"/>
  </si>
  <si>
    <t>Intermediate
level</t>
    <phoneticPr fontId="2"/>
  </si>
  <si>
    <r>
      <rPr>
        <sz val="12"/>
        <color theme="1"/>
        <rFont val="HGPｺﾞｼｯｸM"/>
        <family val="3"/>
        <charset val="128"/>
      </rPr>
      <t>■交換留学生の履修不可の科目あり</t>
    </r>
    <r>
      <rPr>
        <sz val="12"/>
        <color theme="1"/>
        <rFont val="Calibri"/>
        <family val="2"/>
      </rPr>
      <t>/ Some courses are not open to exchange students. It depends on the School, but usually practical classes in Medicine and Dentistry are not opend for exchange students.</t>
    </r>
    <phoneticPr fontId="2"/>
  </si>
  <si>
    <t>https://uspdigital.usp.br/mundus/listaDisciplinasInternac?lan=en</t>
    <phoneticPr fontId="2"/>
  </si>
  <si>
    <t>http://www.usp.br/internationaloffice/en/index.php/admissions/undergraduate/exchange-student</t>
    <phoneticPr fontId="2"/>
  </si>
  <si>
    <r>
      <rPr>
        <b/>
        <sz val="13"/>
        <rFont val="ＭＳ Ｐゴシック"/>
        <family val="3"/>
        <charset val="128"/>
      </rPr>
      <t xml:space="preserve">オーストラリア
</t>
    </r>
    <r>
      <rPr>
        <b/>
        <sz val="13"/>
        <rFont val="Calibri"/>
        <family val="2"/>
      </rPr>
      <t>Australia</t>
    </r>
    <phoneticPr fontId="2"/>
  </si>
  <si>
    <t>AUS-BP-1</t>
    <phoneticPr fontId="2"/>
  </si>
  <si>
    <t>3.0</t>
    <phoneticPr fontId="2"/>
  </si>
  <si>
    <t>〇</t>
    <phoneticPr fontId="2"/>
  </si>
  <si>
    <r>
      <rPr>
        <sz val="11"/>
        <rFont val="ＭＳ Ｐゴシック"/>
        <family val="3"/>
        <charset val="128"/>
      </rPr>
      <t>■</t>
    </r>
    <r>
      <rPr>
        <sz val="11"/>
        <rFont val="Calibri"/>
        <family val="2"/>
      </rPr>
      <t xml:space="preserve">UNSW Institute of Languages </t>
    </r>
    <r>
      <rPr>
        <sz val="11"/>
        <rFont val="ＭＳ Ｐゴシック"/>
        <family val="3"/>
        <charset val="128"/>
      </rPr>
      <t xml:space="preserve">について
</t>
    </r>
    <r>
      <rPr>
        <sz val="11"/>
        <rFont val="Calibri"/>
        <family val="2"/>
      </rPr>
      <t xml:space="preserve">    https://www.languages.unsw.edu.au/
</t>
    </r>
    <r>
      <rPr>
        <sz val="11"/>
        <rFont val="ＭＳ Ｐゴシック"/>
        <family val="3"/>
        <charset val="128"/>
      </rPr>
      <t>■</t>
    </r>
    <r>
      <rPr>
        <sz val="11"/>
        <rFont val="Calibri"/>
        <family val="2"/>
      </rPr>
      <t>UEEC</t>
    </r>
    <r>
      <rPr>
        <sz val="11"/>
        <rFont val="ＭＳ Ｐゴシック"/>
        <family val="3"/>
        <charset val="128"/>
      </rPr>
      <t>（</t>
    </r>
    <r>
      <rPr>
        <sz val="11"/>
        <rFont val="Calibri"/>
        <family val="2"/>
      </rPr>
      <t>University English Entry Course</t>
    </r>
    <r>
      <rPr>
        <sz val="11"/>
        <rFont val="ＭＳ Ｐゴシック"/>
        <family val="3"/>
        <charset val="128"/>
      </rPr>
      <t>）について
　</t>
    </r>
    <r>
      <rPr>
        <sz val="8"/>
        <rFont val="Calibri"/>
        <family val="2"/>
      </rPr>
      <t>https://www.languages.unsw.edu.au/courses/academic-english/the-university-english-entry-course</t>
    </r>
    <r>
      <rPr>
        <sz val="11"/>
        <rFont val="Calibri"/>
        <family val="2"/>
      </rPr>
      <t xml:space="preserve">
</t>
    </r>
    <r>
      <rPr>
        <sz val="11"/>
        <rFont val="ＭＳ Ｐゴシック"/>
        <family val="3"/>
        <charset val="128"/>
      </rPr>
      <t>■</t>
    </r>
    <r>
      <rPr>
        <sz val="11"/>
        <rFont val="Calibri"/>
        <family val="2"/>
      </rPr>
      <t xml:space="preserve"> UEEC</t>
    </r>
    <r>
      <rPr>
        <sz val="11"/>
        <rFont val="ＭＳ Ｐゴシック"/>
        <family val="3"/>
        <charset val="128"/>
      </rPr>
      <t>の費用（授業料等）について：</t>
    </r>
    <r>
      <rPr>
        <sz val="11"/>
        <rFont val="Calibri"/>
        <family val="2"/>
      </rPr>
      <t>UEEC 20 week course</t>
    </r>
    <r>
      <rPr>
        <sz val="11"/>
        <rFont val="ＭＳ Ｐゴシック"/>
        <family val="3"/>
        <charset val="128"/>
      </rPr>
      <t xml:space="preserve">
　</t>
    </r>
    <r>
      <rPr>
        <sz val="8"/>
        <rFont val="Calibri"/>
        <family val="2"/>
      </rPr>
      <t>https://www.languages.unsw.edu.au/courses/academic-english/the-university-english-entry-course</t>
    </r>
    <r>
      <rPr>
        <sz val="11"/>
        <rFont val="ＭＳ Ｐゴシック"/>
        <family val="3"/>
        <charset val="128"/>
      </rPr>
      <t xml:space="preserve">
■</t>
    </r>
    <r>
      <rPr>
        <sz val="11"/>
        <rFont val="Calibri"/>
        <family val="2"/>
      </rPr>
      <t>UEEC</t>
    </r>
    <r>
      <rPr>
        <sz val="11"/>
        <rFont val="ＭＳ Ｐゴシック"/>
        <family val="3"/>
        <charset val="128"/>
      </rPr>
      <t>の最終試験について
　</t>
    </r>
    <r>
      <rPr>
        <sz val="8"/>
        <rFont val="Calibri"/>
        <family val="2"/>
      </rPr>
      <t>https://www.languages.unsw.edu.au/courses/academic-english/the-university-english-entry-course</t>
    </r>
    <rPh sb="221" eb="223">
      <t>ヒヨウ</t>
    </rPh>
    <rPh sb="224" eb="227">
      <t>ジュギョウリョウ</t>
    </rPh>
    <rPh sb="227" eb="228">
      <t>ナド</t>
    </rPh>
    <rPh sb="357" eb="359">
      <t>サイシュウ</t>
    </rPh>
    <rPh sb="359" eb="361">
      <t>シケン</t>
    </rPh>
    <phoneticPr fontId="2"/>
  </si>
  <si>
    <t>http://www.international.unsw.edu.au/study-abroad-at-unsw</t>
    <phoneticPr fontId="2"/>
  </si>
  <si>
    <r>
      <rPr>
        <sz val="11"/>
        <rFont val="ＭＳ Ｐゴシック"/>
        <family val="3"/>
        <charset val="128"/>
      </rPr>
      <t>◆</t>
    </r>
    <r>
      <rPr>
        <sz val="11"/>
        <rFont val="Calibri"/>
        <family val="2"/>
      </rPr>
      <t xml:space="preserve"> UNSW3+: New Academic Calendar
   </t>
    </r>
    <r>
      <rPr>
        <sz val="8"/>
        <rFont val="Calibri"/>
        <family val="2"/>
      </rPr>
      <t xml:space="preserve"> http://www.international.unsw.edu.au/study-abroad-at-unsw</t>
    </r>
    <phoneticPr fontId="2"/>
  </si>
  <si>
    <t>出願時1年生
 1st year student on application</t>
    <rPh sb="0" eb="2">
      <t>シュツガン</t>
    </rPh>
    <rPh sb="2" eb="3">
      <t>ジ</t>
    </rPh>
    <rPh sb="4" eb="5">
      <t>ネン</t>
    </rPh>
    <rPh sb="5" eb="6">
      <t>セイ</t>
    </rPh>
    <phoneticPr fontId="4"/>
  </si>
  <si>
    <t>大学院生
Graduate student</t>
    <rPh sb="0" eb="2">
      <t>ダイガク</t>
    </rPh>
    <rPh sb="2" eb="3">
      <t>イン</t>
    </rPh>
    <rPh sb="3" eb="4">
      <t>セイ</t>
    </rPh>
    <phoneticPr fontId="4"/>
  </si>
  <si>
    <t>現地語　Local Language</t>
    <rPh sb="0" eb="2">
      <t>ゲンチ</t>
    </rPh>
    <rPh sb="2" eb="3">
      <t>ゴ</t>
    </rPh>
    <phoneticPr fontId="4"/>
  </si>
  <si>
    <r>
      <rPr>
        <sz val="13.5"/>
        <color indexed="9"/>
        <rFont val="Meiryo UI"/>
        <family val="3"/>
        <charset val="128"/>
      </rPr>
      <t>国名
Country</t>
    </r>
    <rPh sb="0" eb="1">
      <t>クニ</t>
    </rPh>
    <rPh sb="1" eb="2">
      <t>メイ</t>
    </rPh>
    <phoneticPr fontId="4"/>
  </si>
  <si>
    <r>
      <t xml:space="preserve">大学名
Institution
</t>
    </r>
    <r>
      <rPr>
        <sz val="12"/>
        <color indexed="9"/>
        <rFont val="Meiryo UI"/>
        <family val="3"/>
        <charset val="128"/>
      </rPr>
      <t>Cliclk the name to visit the Insitution's HP①</t>
    </r>
    <rPh sb="0" eb="3">
      <t>ダイガクメイ</t>
    </rPh>
    <phoneticPr fontId="4"/>
  </si>
  <si>
    <r>
      <rPr>
        <sz val="13.5"/>
        <color indexed="9"/>
        <rFont val="Meiryo UI"/>
        <family val="3"/>
        <charset val="128"/>
      </rPr>
      <t>交換留学関係HP
Student Exchange</t>
    </r>
    <rPh sb="0" eb="2">
      <t>コウカン</t>
    </rPh>
    <rPh sb="2" eb="4">
      <t>リュウガク</t>
    </rPh>
    <rPh sb="4" eb="6">
      <t>カンケイ</t>
    </rPh>
    <phoneticPr fontId="4"/>
  </si>
  <si>
    <r>
      <rPr>
        <sz val="11"/>
        <color indexed="9"/>
        <rFont val="Meiryo UI"/>
        <family val="3"/>
        <charset val="128"/>
      </rPr>
      <t>留学生
Int'l Student</t>
    </r>
    <phoneticPr fontId="4"/>
  </si>
  <si>
    <t>出願言語  Language of Instruction ②</t>
    <phoneticPr fontId="4"/>
  </si>
  <si>
    <r>
      <rPr>
        <sz val="13.5"/>
        <color theme="0"/>
        <rFont val="Meiryo UI"/>
        <family val="3"/>
        <charset val="128"/>
      </rPr>
      <t>プログラムコード</t>
    </r>
    <r>
      <rPr>
        <sz val="10"/>
        <color theme="0"/>
        <rFont val="Meiryo UI"/>
        <family val="3"/>
        <charset val="128"/>
      </rPr>
      <t xml:space="preserve">
Program Code</t>
    </r>
    <phoneticPr fontId="2"/>
  </si>
  <si>
    <t>GPA ③</t>
    <phoneticPr fontId="4"/>
  </si>
  <si>
    <t>語学要件 Language Requirements ⑤</t>
    <rPh sb="0" eb="2">
      <t>ゴガク</t>
    </rPh>
    <rPh sb="2" eb="4">
      <t>ヨウケン</t>
    </rPh>
    <phoneticPr fontId="4"/>
  </si>
  <si>
    <t>応募要件 ⑥</t>
    <rPh sb="0" eb="2">
      <t>オウボ</t>
    </rPh>
    <rPh sb="2" eb="4">
      <t>ヨウケン</t>
    </rPh>
    <phoneticPr fontId="4"/>
  </si>
  <si>
    <t>Score report ④</t>
    <phoneticPr fontId="4"/>
  </si>
  <si>
    <t>応募要件・授業履修に関する注意事項
Additional Notes ⑦ ⑧ ⑨</t>
    <rPh sb="0" eb="2">
      <t>オウボ</t>
    </rPh>
    <rPh sb="2" eb="4">
      <t>ヨウケン</t>
    </rPh>
    <phoneticPr fontId="4"/>
  </si>
  <si>
    <t>コースリスト
Course list, Syllabus ⑩</t>
    <phoneticPr fontId="4"/>
  </si>
  <si>
    <t>備考
Other information ⑪</t>
    <rPh sb="0" eb="2">
      <t>ビコウ</t>
    </rPh>
    <phoneticPr fontId="4"/>
  </si>
  <si>
    <t>⑪　協定校の事情により，事前に連絡なく授業料等が変わることがある。最新の情報は、必ず協定校のホームページを参照すること。</t>
    <rPh sb="2" eb="4">
      <t>キョウテイ</t>
    </rPh>
    <rPh sb="4" eb="5">
      <t>コウ</t>
    </rPh>
    <rPh sb="6" eb="8">
      <t>ジジョウ</t>
    </rPh>
    <rPh sb="12" eb="14">
      <t>ジゼン</t>
    </rPh>
    <rPh sb="15" eb="17">
      <t>レンラク</t>
    </rPh>
    <rPh sb="19" eb="22">
      <t>ジュギョウリョウ</t>
    </rPh>
    <rPh sb="22" eb="23">
      <t>トウ</t>
    </rPh>
    <rPh sb="24" eb="25">
      <t>カ</t>
    </rPh>
    <rPh sb="33" eb="35">
      <t>サイシン</t>
    </rPh>
    <rPh sb="36" eb="38">
      <t>ジョウホウ</t>
    </rPh>
    <rPh sb="40" eb="41">
      <t>カナラ</t>
    </rPh>
    <rPh sb="42" eb="44">
      <t>キョウテイ</t>
    </rPh>
    <rPh sb="44" eb="45">
      <t>コウ</t>
    </rPh>
    <rPh sb="53" eb="55">
      <t>サンショウ</t>
    </rPh>
    <phoneticPr fontId="4"/>
  </si>
  <si>
    <t>⑨　協定校の事情により，事前に連絡なく出願条件や記載情報が変わることがある。最新の情報は、必ず協定校のホームページを参照すること。</t>
    <rPh sb="2" eb="4">
      <t>キョウテイ</t>
    </rPh>
    <rPh sb="4" eb="5">
      <t>コウ</t>
    </rPh>
    <rPh sb="6" eb="8">
      <t>ジジョウ</t>
    </rPh>
    <rPh sb="12" eb="14">
      <t>ジゼン</t>
    </rPh>
    <rPh sb="15" eb="17">
      <t>レンラク</t>
    </rPh>
    <rPh sb="19" eb="21">
      <t>シュツガン</t>
    </rPh>
    <rPh sb="21" eb="23">
      <t>ジョウケン</t>
    </rPh>
    <rPh sb="24" eb="26">
      <t>キサイ</t>
    </rPh>
    <rPh sb="26" eb="28">
      <t>ジョウホウ</t>
    </rPh>
    <rPh sb="29" eb="30">
      <t>カ</t>
    </rPh>
    <rPh sb="38" eb="40">
      <t>サイシン</t>
    </rPh>
    <rPh sb="41" eb="43">
      <t>ジョウホウ</t>
    </rPh>
    <rPh sb="45" eb="46">
      <t>カナラ</t>
    </rPh>
    <rPh sb="47" eb="49">
      <t>キョウテイ</t>
    </rPh>
    <rPh sb="49" eb="50">
      <t>コウ</t>
    </rPh>
    <rPh sb="58" eb="60">
      <t>サンショウ</t>
    </rPh>
    <phoneticPr fontId="4"/>
  </si>
  <si>
    <t>⑧⑩　交換留学生履修不可の科目や履修条件が課される科目があるため、ウェブサイトやコースリストで確認すること</t>
    <rPh sb="3" eb="5">
      <t>コウカン</t>
    </rPh>
    <rPh sb="5" eb="8">
      <t>リュウガクセイ</t>
    </rPh>
    <rPh sb="8" eb="10">
      <t>リシュウ</t>
    </rPh>
    <rPh sb="10" eb="12">
      <t>フカ</t>
    </rPh>
    <rPh sb="13" eb="15">
      <t>カモク</t>
    </rPh>
    <rPh sb="16" eb="18">
      <t>リシュウ</t>
    </rPh>
    <rPh sb="18" eb="20">
      <t>ジョウケン</t>
    </rPh>
    <rPh sb="21" eb="22">
      <t>カ</t>
    </rPh>
    <rPh sb="25" eb="27">
      <t>カモク</t>
    </rPh>
    <rPh sb="47" eb="49">
      <t>カクニン</t>
    </rPh>
    <phoneticPr fontId="4"/>
  </si>
  <si>
    <t>⑥　応募要件中に*（および**）がある場合は、応募要件・授業履修に関する注意事項の該当箇所を参照すること。</t>
    <rPh sb="2" eb="4">
      <t>オウボ</t>
    </rPh>
    <rPh sb="4" eb="6">
      <t>ヨウケン</t>
    </rPh>
    <rPh sb="6" eb="7">
      <t>チュウ</t>
    </rPh>
    <rPh sb="19" eb="21">
      <t>バアイ</t>
    </rPh>
    <rPh sb="23" eb="25">
      <t>オウボ</t>
    </rPh>
    <rPh sb="25" eb="27">
      <t>ヨウケン</t>
    </rPh>
    <rPh sb="28" eb="30">
      <t>ジュギョウ</t>
    </rPh>
    <rPh sb="30" eb="32">
      <t>リシュウ</t>
    </rPh>
    <rPh sb="33" eb="34">
      <t>カン</t>
    </rPh>
    <rPh sb="36" eb="38">
      <t>チュウイ</t>
    </rPh>
    <rPh sb="38" eb="40">
      <t>ジコウ</t>
    </rPh>
    <rPh sb="41" eb="43">
      <t>ガイトウ</t>
    </rPh>
    <rPh sb="43" eb="45">
      <t>カショ</t>
    </rPh>
    <rPh sb="46" eb="48">
      <t>サンショウ</t>
    </rPh>
    <phoneticPr fontId="4"/>
  </si>
  <si>
    <t>①　大学名をクリックすると各大学のホームページを閲覧できる。</t>
    <rPh sb="2" eb="4">
      <t>ダイガク</t>
    </rPh>
    <rPh sb="4" eb="5">
      <t>メイ</t>
    </rPh>
    <rPh sb="13" eb="16">
      <t>カクダイガク</t>
    </rPh>
    <rPh sb="24" eb="26">
      <t>エツラン</t>
    </rPh>
    <phoneticPr fontId="4"/>
  </si>
  <si>
    <r>
      <t>⑦ 留学先で語学力不足と判断され、正規課程の授業履修が認められず，</t>
    </r>
    <r>
      <rPr>
        <b/>
        <u/>
        <sz val="13"/>
        <color indexed="10"/>
        <rFont val="Meiryo UI"/>
        <family val="3"/>
        <charset val="128"/>
      </rPr>
      <t>語学授業（有料の場合あり）のみになる場合がある。</t>
    </r>
    <rPh sb="22" eb="24">
      <t>ジュギョウ</t>
    </rPh>
    <rPh sb="24" eb="26">
      <t>リシュウ</t>
    </rPh>
    <rPh sb="27" eb="28">
      <t>ミト</t>
    </rPh>
    <rPh sb="38" eb="40">
      <t>ユウリョウ</t>
    </rPh>
    <rPh sb="41" eb="43">
      <t>バアイ</t>
    </rPh>
    <phoneticPr fontId="4"/>
  </si>
  <si>
    <t>③　GPAは、学内選考出願時及び留学先渡航時の両方において要件を満たしていること。</t>
    <rPh sb="7" eb="9">
      <t>ガクナイ</t>
    </rPh>
    <rPh sb="9" eb="11">
      <t>センコウ</t>
    </rPh>
    <rPh sb="11" eb="13">
      <t>シュツガン</t>
    </rPh>
    <rPh sb="13" eb="14">
      <t>ジ</t>
    </rPh>
    <rPh sb="14" eb="15">
      <t>オヨ</t>
    </rPh>
    <rPh sb="16" eb="18">
      <t>リュウガク</t>
    </rPh>
    <rPh sb="18" eb="19">
      <t>サキ</t>
    </rPh>
    <rPh sb="19" eb="21">
      <t>トコウ</t>
    </rPh>
    <rPh sb="21" eb="22">
      <t>ジ</t>
    </rPh>
    <rPh sb="23" eb="25">
      <t>リョウホウ</t>
    </rPh>
    <rPh sb="29" eb="31">
      <t>ヨウケン</t>
    </rPh>
    <rPh sb="32" eb="33">
      <t>ミ</t>
    </rPh>
    <phoneticPr fontId="4"/>
  </si>
  <si>
    <r>
      <t>④　語学スコアは、希望大学の語学要件を満たすもの</t>
    </r>
    <r>
      <rPr>
        <b/>
        <u/>
        <sz val="13"/>
        <color indexed="56"/>
        <rFont val="Meiryo UI"/>
        <family val="3"/>
        <charset val="128"/>
      </rPr>
      <t>1 点のみ</t>
    </r>
    <r>
      <rPr>
        <b/>
        <sz val="13"/>
        <color indexed="56"/>
        <rFont val="Meiryo UI"/>
        <family val="3"/>
        <charset val="128"/>
      </rPr>
      <t>必要。</t>
    </r>
    <rPh sb="2" eb="4">
      <t>ゴガク</t>
    </rPh>
    <rPh sb="9" eb="11">
      <t>キボウ</t>
    </rPh>
    <rPh sb="11" eb="13">
      <t>ダイガク</t>
    </rPh>
    <rPh sb="14" eb="16">
      <t>ゴガク</t>
    </rPh>
    <rPh sb="16" eb="18">
      <t>ヨウケン</t>
    </rPh>
    <rPh sb="19" eb="20">
      <t>ミ</t>
    </rPh>
    <rPh sb="26" eb="27">
      <t>テン</t>
    </rPh>
    <rPh sb="29" eb="31">
      <t>ヒツヨウ</t>
    </rPh>
    <phoneticPr fontId="4"/>
  </si>
  <si>
    <r>
      <t>2019</t>
    </r>
    <r>
      <rPr>
        <b/>
        <u/>
        <sz val="28"/>
        <color indexed="8"/>
        <rFont val="Meiryo UI"/>
        <family val="3"/>
        <charset val="128"/>
      </rPr>
      <t>年度春出発・大学間協定派遣留学出願条件等一覧 / 2019 Student Exchange Program Admission Details</t>
    </r>
    <rPh sb="4" eb="6">
      <t>ネンド</t>
    </rPh>
    <rPh sb="6" eb="7">
      <t>ハル</t>
    </rPh>
    <rPh sb="7" eb="9">
      <t>シュッパツ</t>
    </rPh>
    <rPh sb="10" eb="13">
      <t>ダイガクカン</t>
    </rPh>
    <rPh sb="13" eb="15">
      <t>キョウテイ</t>
    </rPh>
    <rPh sb="15" eb="17">
      <t>ハケン</t>
    </rPh>
    <rPh sb="17" eb="19">
      <t>リュウガク</t>
    </rPh>
    <rPh sb="19" eb="21">
      <t>シュツガン</t>
    </rPh>
    <rPh sb="21" eb="23">
      <t>ジョウケン</t>
    </rPh>
    <rPh sb="23" eb="24">
      <t>トウ</t>
    </rPh>
    <rPh sb="24" eb="26">
      <t>イチラン</t>
    </rPh>
    <phoneticPr fontId="11"/>
  </si>
  <si>
    <t xml:space="preserve">     Cliclk the name of the institution to visit the insitution's website.</t>
    <phoneticPr fontId="4"/>
  </si>
  <si>
    <t xml:space="preserve">      You can chose English or local language if two languages are listed.</t>
    <phoneticPr fontId="4"/>
  </si>
  <si>
    <t xml:space="preserve">     また、英語、韓国語以外の言語で出願する場合は，事前に駿河台国際教育事務室に相談すること。</t>
    <rPh sb="8" eb="10">
      <t>エイゴ</t>
    </rPh>
    <rPh sb="11" eb="14">
      <t>カンコクゴ</t>
    </rPh>
    <rPh sb="14" eb="16">
      <t>イガイ</t>
    </rPh>
    <rPh sb="17" eb="19">
      <t>ゲンゴ</t>
    </rPh>
    <rPh sb="20" eb="22">
      <t>シュツガン</t>
    </rPh>
    <rPh sb="24" eb="26">
      <t>バアイ</t>
    </rPh>
    <rPh sb="28" eb="30">
      <t>ジゼン</t>
    </rPh>
    <rPh sb="31" eb="34">
      <t>スルガダイ</t>
    </rPh>
    <rPh sb="34" eb="36">
      <t>コクサイ</t>
    </rPh>
    <rPh sb="36" eb="38">
      <t>キョウイク</t>
    </rPh>
    <rPh sb="38" eb="41">
      <t>ジムシツ</t>
    </rPh>
    <rPh sb="42" eb="44">
      <t>ソウダン</t>
    </rPh>
    <phoneticPr fontId="4"/>
  </si>
  <si>
    <t xml:space="preserve">      You are requested to consult the International Student Office at Surugadai in adcance,  if you would like to apply for the program other than English or Korean program.</t>
    <phoneticPr fontId="4"/>
  </si>
  <si>
    <t xml:space="preserve">     GPA requirement must meet both when you apply for the program and also when you enroll to the institution. </t>
    <phoneticPr fontId="4"/>
  </si>
  <si>
    <t xml:space="preserve">     You do not need to the several language scores: you need to submit one score report that fulfills the requirement.</t>
    <phoneticPr fontId="4"/>
  </si>
  <si>
    <r>
      <t>　　 ※：現地語</t>
    </r>
    <r>
      <rPr>
        <b/>
        <sz val="13"/>
        <color indexed="10"/>
        <rFont val="Meiryo UI"/>
        <family val="3"/>
        <charset val="128"/>
      </rPr>
      <t>もしくは英語</t>
    </r>
    <r>
      <rPr>
        <b/>
        <sz val="13"/>
        <color indexed="56"/>
        <rFont val="Meiryo UI"/>
        <family val="3"/>
        <charset val="128"/>
      </rPr>
      <t>による講義を受けられる十分な語学力を有する者</t>
    </r>
    <r>
      <rPr>
        <sz val="13"/>
        <color indexed="56"/>
        <rFont val="Meiryo UI"/>
        <family val="3"/>
        <charset val="128"/>
      </rPr>
      <t xml:space="preserve"> Must be proficient </t>
    </r>
    <r>
      <rPr>
        <sz val="13"/>
        <color indexed="10"/>
        <rFont val="Meiryo UI"/>
        <family val="3"/>
        <charset val="128"/>
      </rPr>
      <t>either</t>
    </r>
    <r>
      <rPr>
        <sz val="13"/>
        <color indexed="56"/>
        <rFont val="Meiryo UI"/>
        <family val="3"/>
        <charset val="128"/>
      </rPr>
      <t xml:space="preserve"> in </t>
    </r>
    <r>
      <rPr>
        <sz val="13"/>
        <color indexed="10"/>
        <rFont val="Meiryo UI"/>
        <family val="3"/>
        <charset val="128"/>
      </rPr>
      <t xml:space="preserve">English or </t>
    </r>
    <r>
      <rPr>
        <sz val="13"/>
        <color indexed="56"/>
        <rFont val="Meiryo UI"/>
        <family val="3"/>
        <charset val="128"/>
      </rPr>
      <t>local language.</t>
    </r>
    <rPh sb="12" eb="14">
      <t>エイゴ</t>
    </rPh>
    <phoneticPr fontId="4"/>
  </si>
  <si>
    <r>
      <t>②　英語と現地語両方の語学要件がある大学は、英語または現地語での出願が可能。</t>
    </r>
    <r>
      <rPr>
        <sz val="13"/>
        <color rgb="FFFF0000"/>
        <rFont val="Meiryo UI"/>
        <family val="3"/>
        <charset val="128"/>
      </rPr>
      <t>ただし，すべての分野・科目が英語で開講されるとは限らないので注意すること。</t>
    </r>
    <rPh sb="2" eb="4">
      <t>エイゴ</t>
    </rPh>
    <rPh sb="5" eb="7">
      <t>ゲンチ</t>
    </rPh>
    <rPh sb="7" eb="8">
      <t>ゴ</t>
    </rPh>
    <rPh sb="8" eb="10">
      <t>リョウホウ</t>
    </rPh>
    <rPh sb="11" eb="13">
      <t>ゴガク</t>
    </rPh>
    <rPh sb="13" eb="15">
      <t>ヨウケン</t>
    </rPh>
    <rPh sb="18" eb="20">
      <t>ダイガク</t>
    </rPh>
    <rPh sb="22" eb="24">
      <t>エイゴ</t>
    </rPh>
    <rPh sb="27" eb="29">
      <t>ゲンチ</t>
    </rPh>
    <rPh sb="29" eb="30">
      <t>ゴ</t>
    </rPh>
    <rPh sb="32" eb="34">
      <t>シュツガン</t>
    </rPh>
    <rPh sb="35" eb="37">
      <t>カノウ</t>
    </rPh>
    <rPh sb="46" eb="48">
      <t>ブンヤ</t>
    </rPh>
    <rPh sb="49" eb="51">
      <t>カモク</t>
    </rPh>
    <rPh sb="52" eb="54">
      <t>エイゴ</t>
    </rPh>
    <rPh sb="55" eb="57">
      <t>カイコウ</t>
    </rPh>
    <rPh sb="62" eb="63">
      <t>カギ</t>
    </rPh>
    <rPh sb="68" eb="70">
      <t>チュウイ</t>
    </rPh>
    <phoneticPr fontId="4"/>
  </si>
  <si>
    <r>
      <t xml:space="preserve">      * </t>
    </r>
    <r>
      <rPr>
        <sz val="13"/>
        <color indexed="56"/>
        <rFont val="Meiryo UI"/>
        <family val="3"/>
        <charset val="128"/>
      </rPr>
      <t>or **: Please refer to the additional notes.</t>
    </r>
    <phoneticPr fontId="4"/>
  </si>
  <si>
    <r>
      <t xml:space="preserve">    </t>
    </r>
    <r>
      <rPr>
        <b/>
        <u/>
        <sz val="13"/>
        <color indexed="10"/>
        <rFont val="Meiryo UI"/>
        <family val="3"/>
        <charset val="128"/>
      </rPr>
      <t>語学授業が単位認定されるかどうかは所属学部・研究科によって異なる</t>
    </r>
    <r>
      <rPr>
        <b/>
        <sz val="13"/>
        <color indexed="56"/>
        <rFont val="Meiryo UI"/>
        <family val="3"/>
        <charset val="128"/>
      </rPr>
      <t>ため、あらかじめ各学部事務室・大学院事務室に相談すること。</t>
    </r>
    <phoneticPr fontId="4"/>
  </si>
  <si>
    <t xml:space="preserve">    Credits earned at an Internsive Language Program may not be admitted as credits at Meiji University. Consult your School Ofiice in advance.</t>
    <phoneticPr fontId="4"/>
  </si>
  <si>
    <t xml:space="preserve">      Some courses are NOT open to exchange students. And there are prerequisites for each course offerings. Please confirm the website.</t>
    <phoneticPr fontId="4"/>
  </si>
  <si>
    <r>
      <t>⑤　</t>
    </r>
    <r>
      <rPr>
        <b/>
        <sz val="14"/>
        <color rgb="FFFF0000"/>
        <rFont val="Meiryo UI"/>
        <family val="3"/>
        <charset val="128"/>
      </rPr>
      <t>＜略語・記号について＞</t>
    </r>
    <r>
      <rPr>
        <sz val="14"/>
        <color rgb="FFFF0000"/>
        <rFont val="Meiryo UI"/>
        <family val="3"/>
        <charset val="128"/>
      </rPr>
      <t>　</t>
    </r>
    <r>
      <rPr>
        <b/>
        <sz val="13"/>
        <color indexed="56"/>
        <rFont val="Meiryo UI"/>
        <family val="3"/>
        <charset val="128"/>
      </rPr>
      <t>各</t>
    </r>
    <r>
      <rPr>
        <sz val="13"/>
        <color indexed="56"/>
        <rFont val="Meiryo UI"/>
        <family val="3"/>
        <charset val="128"/>
      </rPr>
      <t>: 各セクション(section minimum)、</t>
    </r>
    <r>
      <rPr>
        <b/>
        <sz val="13"/>
        <color indexed="56"/>
        <rFont val="Meiryo UI"/>
        <family val="3"/>
        <charset val="128"/>
      </rPr>
      <t>R</t>
    </r>
    <r>
      <rPr>
        <sz val="13"/>
        <color indexed="56"/>
        <rFont val="Meiryo UI"/>
        <family val="3"/>
        <charset val="128"/>
      </rPr>
      <t xml:space="preserve">: Reading, </t>
    </r>
    <r>
      <rPr>
        <b/>
        <sz val="13"/>
        <color indexed="56"/>
        <rFont val="Meiryo UI"/>
        <family val="3"/>
        <charset val="128"/>
      </rPr>
      <t>L</t>
    </r>
    <r>
      <rPr>
        <sz val="13"/>
        <color indexed="56"/>
        <rFont val="Meiryo UI"/>
        <family val="3"/>
        <charset val="128"/>
      </rPr>
      <t xml:space="preserve">: Listening, </t>
    </r>
    <r>
      <rPr>
        <b/>
        <sz val="13"/>
        <color indexed="56"/>
        <rFont val="Meiryo UI"/>
        <family val="3"/>
        <charset val="128"/>
      </rPr>
      <t>W</t>
    </r>
    <r>
      <rPr>
        <sz val="13"/>
        <color indexed="56"/>
        <rFont val="Meiryo UI"/>
        <family val="3"/>
        <charset val="128"/>
      </rPr>
      <t>: Writing,</t>
    </r>
    <r>
      <rPr>
        <b/>
        <sz val="13"/>
        <color indexed="56"/>
        <rFont val="Meiryo UI"/>
        <family val="3"/>
        <charset val="128"/>
      </rPr>
      <t xml:space="preserve"> S</t>
    </r>
    <r>
      <rPr>
        <sz val="13"/>
        <color indexed="56"/>
        <rFont val="Meiryo UI"/>
        <family val="3"/>
        <charset val="128"/>
      </rPr>
      <t>: Speaking，　</t>
    </r>
    <rPh sb="3" eb="5">
      <t>リャクゴ</t>
    </rPh>
    <rPh sb="6" eb="8">
      <t>キゴウ</t>
    </rPh>
    <phoneticPr fontId="4"/>
  </si>
  <si>
    <t>AUS-FP-1</t>
    <phoneticPr fontId="2"/>
  </si>
  <si>
    <t>6.0
(W, S:6.0, R&amp;L: 5.5)*</t>
    <phoneticPr fontId="4"/>
  </si>
  <si>
    <r>
      <rPr>
        <sz val="12"/>
        <rFont val="HGPｺﾞｼｯｸM"/>
        <family val="3"/>
        <charset val="128"/>
      </rPr>
      <t>〇</t>
    </r>
    <phoneticPr fontId="4"/>
  </si>
  <si>
    <t>×</t>
    <phoneticPr fontId="4"/>
  </si>
  <si>
    <r>
      <rPr>
        <sz val="12"/>
        <rFont val="HGPｺﾞｼｯｸM"/>
        <family val="3"/>
        <charset val="128"/>
      </rPr>
      <t>〇</t>
    </r>
    <phoneticPr fontId="4"/>
  </si>
  <si>
    <t>http://www.adelaide.edu.au/course-outlines/</t>
    <phoneticPr fontId="4"/>
  </si>
  <si>
    <t>http://www.adelaide.edu.au/inbound-study-abroad/study-abroad/</t>
    <phoneticPr fontId="4"/>
  </si>
  <si>
    <r>
      <t xml:space="preserve">*  </t>
    </r>
    <r>
      <rPr>
        <sz val="12"/>
        <rFont val="HGPｺﾞｼｯｸM"/>
        <family val="3"/>
        <charset val="128"/>
      </rPr>
      <t>ただし、</t>
    </r>
    <r>
      <rPr>
        <sz val="12"/>
        <rFont val="Calibri"/>
        <family val="2"/>
      </rPr>
      <t>Education, Animal and Veterinary Science, Law and MBA subjects</t>
    </r>
    <r>
      <rPr>
        <sz val="12"/>
        <rFont val="HGPｺﾞｼｯｸM"/>
        <family val="3"/>
        <charset val="128"/>
      </rPr>
      <t xml:space="preserve">の要件は以下のとおり
</t>
    </r>
    <r>
      <rPr>
        <sz val="12"/>
        <rFont val="Calibri"/>
        <family val="2"/>
      </rPr>
      <t>Education: TOEFL-iBT 94</t>
    </r>
    <r>
      <rPr>
        <sz val="12"/>
        <rFont val="HGPｺﾞｼｯｸM"/>
        <family val="3"/>
        <charset val="128"/>
      </rPr>
      <t>（</t>
    </r>
    <r>
      <rPr>
        <sz val="12"/>
        <rFont val="Calibri"/>
        <family val="2"/>
      </rPr>
      <t>W:27</t>
    </r>
    <r>
      <rPr>
        <sz val="12"/>
        <rFont val="HGPｺﾞｼｯｸM"/>
        <family val="3"/>
        <charset val="128"/>
      </rPr>
      <t>，</t>
    </r>
    <r>
      <rPr>
        <sz val="12"/>
        <rFont val="Calibri"/>
        <family val="2"/>
      </rPr>
      <t>S: 23</t>
    </r>
    <r>
      <rPr>
        <sz val="12"/>
        <rFont val="HGPｺﾞｼｯｸM"/>
        <family val="3"/>
        <charset val="128"/>
      </rPr>
      <t>，</t>
    </r>
    <r>
      <rPr>
        <sz val="12"/>
        <rFont val="Calibri"/>
        <family val="2"/>
      </rPr>
      <t>R,L:24</t>
    </r>
    <r>
      <rPr>
        <sz val="12"/>
        <rFont val="HGPｺﾞｼｯｸM"/>
        <family val="3"/>
        <charset val="128"/>
      </rPr>
      <t>以上）または</t>
    </r>
    <r>
      <rPr>
        <sz val="12"/>
        <rFont val="Calibri"/>
        <family val="2"/>
      </rPr>
      <t>IELTS7.0</t>
    </r>
    <r>
      <rPr>
        <sz val="12"/>
        <rFont val="HGPｺﾞｼｯｸM"/>
        <family val="3"/>
        <charset val="128"/>
      </rPr>
      <t>（各</t>
    </r>
    <r>
      <rPr>
        <sz val="12"/>
        <rFont val="Calibri"/>
        <family val="2"/>
      </rPr>
      <t>7.0</t>
    </r>
    <r>
      <rPr>
        <sz val="12"/>
        <rFont val="HGPｺﾞｼｯｸM"/>
        <family val="3"/>
        <charset val="128"/>
      </rPr>
      <t xml:space="preserve">）
</t>
    </r>
    <r>
      <rPr>
        <sz val="12"/>
        <rFont val="Calibri"/>
        <family val="2"/>
      </rPr>
      <t>Animal and Veterinary Science: TOEFL-iBT 94</t>
    </r>
    <r>
      <rPr>
        <sz val="12"/>
        <rFont val="HGPｺﾞｼｯｸM"/>
        <family val="3"/>
        <charset val="128"/>
      </rPr>
      <t>（</t>
    </r>
    <r>
      <rPr>
        <sz val="12"/>
        <rFont val="Calibri"/>
        <family val="2"/>
      </rPr>
      <t>W:27</t>
    </r>
    <r>
      <rPr>
        <sz val="12"/>
        <rFont val="HGPｺﾞｼｯｸM"/>
        <family val="3"/>
        <charset val="128"/>
      </rPr>
      <t>，</t>
    </r>
    <r>
      <rPr>
        <sz val="12"/>
        <rFont val="Calibri"/>
        <family val="2"/>
      </rPr>
      <t>S:23</t>
    </r>
    <r>
      <rPr>
        <sz val="12"/>
        <rFont val="HGPｺﾞｼｯｸM"/>
        <family val="3"/>
        <charset val="128"/>
      </rPr>
      <t>，</t>
    </r>
    <r>
      <rPr>
        <sz val="12"/>
        <rFont val="Calibri"/>
        <family val="2"/>
      </rPr>
      <t>R,L:24</t>
    </r>
    <r>
      <rPr>
        <sz val="12"/>
        <rFont val="HGPｺﾞｼｯｸM"/>
        <family val="3"/>
        <charset val="128"/>
      </rPr>
      <t>）または</t>
    </r>
    <r>
      <rPr>
        <sz val="12"/>
        <rFont val="Calibri"/>
        <family val="2"/>
      </rPr>
      <t>IELTS 7.0</t>
    </r>
    <r>
      <rPr>
        <sz val="12"/>
        <rFont val="HGPｺﾞｼｯｸM"/>
        <family val="3"/>
        <charset val="128"/>
      </rPr>
      <t>（各</t>
    </r>
    <r>
      <rPr>
        <sz val="12"/>
        <rFont val="Calibri"/>
        <family val="2"/>
      </rPr>
      <t>7.0</t>
    </r>
    <r>
      <rPr>
        <sz val="12"/>
        <rFont val="HGPｺﾞｼｯｸM"/>
        <family val="3"/>
        <charset val="128"/>
      </rPr>
      <t xml:space="preserve">）
</t>
    </r>
    <r>
      <rPr>
        <sz val="12"/>
        <rFont val="Calibri"/>
        <family val="2"/>
      </rPr>
      <t>Law TOEFL-iBT 94</t>
    </r>
    <r>
      <rPr>
        <sz val="12"/>
        <rFont val="HGPｺﾞｼｯｸM"/>
        <family val="3"/>
        <charset val="128"/>
      </rPr>
      <t>（</t>
    </r>
    <r>
      <rPr>
        <sz val="12"/>
        <rFont val="Calibri"/>
        <family val="2"/>
      </rPr>
      <t>W:27, S:23,R,L:20</t>
    </r>
    <r>
      <rPr>
        <sz val="12"/>
        <rFont val="HGPｺﾞｼｯｸM"/>
        <family val="3"/>
        <charset val="128"/>
      </rPr>
      <t>）または</t>
    </r>
    <r>
      <rPr>
        <sz val="12"/>
        <rFont val="Calibri"/>
        <family val="2"/>
      </rPr>
      <t>IELTS 7.0</t>
    </r>
    <r>
      <rPr>
        <sz val="12"/>
        <rFont val="HGPｺﾞｼｯｸM"/>
        <family val="3"/>
        <charset val="128"/>
      </rPr>
      <t>（</t>
    </r>
    <r>
      <rPr>
        <sz val="12"/>
        <rFont val="Calibri"/>
        <family val="2"/>
      </rPr>
      <t>W, S:7.0</t>
    </r>
    <r>
      <rPr>
        <sz val="12"/>
        <rFont val="HGPｺﾞｼｯｸM"/>
        <family val="3"/>
        <charset val="128"/>
      </rPr>
      <t>，</t>
    </r>
    <r>
      <rPr>
        <sz val="12"/>
        <rFont val="Calibri"/>
        <family val="2"/>
      </rPr>
      <t>R,L:6.5</t>
    </r>
    <r>
      <rPr>
        <sz val="12"/>
        <rFont val="HGPｺﾞｼｯｸM"/>
        <family val="3"/>
        <charset val="128"/>
      </rPr>
      <t xml:space="preserve">）
</t>
    </r>
    <r>
      <rPr>
        <sz val="12"/>
        <rFont val="Calibri"/>
        <family val="2"/>
      </rPr>
      <t>MBA TOEFL-iBT 94</t>
    </r>
    <r>
      <rPr>
        <sz val="12"/>
        <rFont val="HGPｺﾞｼｯｸM"/>
        <family val="3"/>
        <charset val="128"/>
      </rPr>
      <t>以上（</t>
    </r>
    <r>
      <rPr>
        <sz val="12"/>
        <rFont val="Calibri"/>
        <family val="2"/>
      </rPr>
      <t>W:24, S:22, R, L:20</t>
    </r>
    <r>
      <rPr>
        <sz val="12"/>
        <rFont val="HGPｺﾞｼｯｸM"/>
        <family val="3"/>
        <charset val="128"/>
      </rPr>
      <t>）または</t>
    </r>
    <r>
      <rPr>
        <sz val="12"/>
        <rFont val="Calibri"/>
        <family val="2"/>
      </rPr>
      <t>IELTS 7.0</t>
    </r>
    <r>
      <rPr>
        <sz val="12"/>
        <rFont val="HGPｺﾞｼｯｸM"/>
        <family val="3"/>
        <charset val="128"/>
      </rPr>
      <t>（各</t>
    </r>
    <r>
      <rPr>
        <sz val="12"/>
        <rFont val="Calibri"/>
        <family val="2"/>
      </rPr>
      <t>6.5</t>
    </r>
    <r>
      <rPr>
        <sz val="12"/>
        <rFont val="HGPｺﾞｼｯｸM"/>
        <family val="3"/>
        <charset val="128"/>
      </rPr>
      <t xml:space="preserve">）
</t>
    </r>
    <r>
      <rPr>
        <sz val="8"/>
        <rFont val="HGPｺﾞｼｯｸM"/>
        <family val="3"/>
        <charset val="128"/>
      </rPr>
      <t>■</t>
    </r>
    <r>
      <rPr>
        <sz val="12"/>
        <rFont val="HGPｺﾞｼｯｸM"/>
        <family val="3"/>
        <charset val="128"/>
      </rPr>
      <t>授業毎に履修条件が設けられており，留学生が履修することのできない授業もあるため，コースリストを確認すること。</t>
    </r>
    <r>
      <rPr>
        <sz val="12"/>
        <rFont val="Calibri"/>
        <family val="2"/>
      </rPr>
      <t>/There are some units are restricted and as such not available to exchange students. Please confirm the website. http://www.adelaide.edu.au/inbound-study-abroad/choosing/restricted/</t>
    </r>
    <phoneticPr fontId="4"/>
  </si>
  <si>
    <r>
      <t xml:space="preserve">      </t>
    </r>
    <r>
      <rPr>
        <b/>
        <sz val="13"/>
        <color rgb="FF002060"/>
        <rFont val="Meiryo UI"/>
        <family val="3"/>
        <charset val="128"/>
      </rPr>
      <t>MMR</t>
    </r>
    <r>
      <rPr>
        <sz val="13"/>
        <color rgb="FF002060"/>
        <rFont val="Meiryo UI"/>
        <family val="3"/>
        <charset val="128"/>
      </rPr>
      <t xml:space="preserve">: Meiji University's Minimum Requirement (本学が協定留学者に求める最低英語要件であることを示しています。） </t>
    </r>
    <r>
      <rPr>
        <b/>
        <sz val="13"/>
        <color indexed="56"/>
        <rFont val="Meiryo UI"/>
        <family val="3"/>
        <charset val="128"/>
      </rPr>
      <t>UG</t>
    </r>
    <r>
      <rPr>
        <sz val="13"/>
        <color indexed="56"/>
        <rFont val="Meiryo UI"/>
        <family val="3"/>
        <charset val="128"/>
      </rPr>
      <t>: Undergraduate,</t>
    </r>
    <r>
      <rPr>
        <b/>
        <sz val="13"/>
        <color indexed="56"/>
        <rFont val="Meiryo UI"/>
        <family val="3"/>
        <charset val="128"/>
      </rPr>
      <t xml:space="preserve"> G</t>
    </r>
    <r>
      <rPr>
        <sz val="13"/>
        <color indexed="56"/>
        <rFont val="Meiryo UI"/>
        <family val="3"/>
        <charset val="128"/>
      </rPr>
      <t>: Graduate</t>
    </r>
    <rPh sb="51" eb="53">
      <t>ホンガク</t>
    </rPh>
    <rPh sb="54" eb="56">
      <t>キョウテイ</t>
    </rPh>
    <rPh sb="56" eb="58">
      <t>リュウガク</t>
    </rPh>
    <rPh sb="58" eb="59">
      <t>シャ</t>
    </rPh>
    <rPh sb="60" eb="61">
      <t>モト</t>
    </rPh>
    <rPh sb="63" eb="65">
      <t>サイテイ</t>
    </rPh>
    <rPh sb="65" eb="67">
      <t>エイゴ</t>
    </rPh>
    <rPh sb="67" eb="69">
      <t>ヨウケン</t>
    </rPh>
    <rPh sb="75" eb="76">
      <t>シメ</t>
    </rPh>
    <phoneticPr fontId="4"/>
  </si>
  <si>
    <t>　　 Ac: Accounting、Archit: Architecture、Biz: Business、Comm: Communication</t>
    <phoneticPr fontId="4"/>
  </si>
  <si>
    <t>【 注意点 / Notes 】※ 必ず読んでください</t>
    <rPh sb="2" eb="5">
      <t>チュウイテン</t>
    </rPh>
    <rPh sb="17" eb="18">
      <t>カナラ</t>
    </rPh>
    <rPh sb="19" eb="20">
      <t>ヨ</t>
    </rPh>
    <phoneticPr fontId="4"/>
  </si>
  <si>
    <t>その他：　寮について記述がない協定校については，原則として交換留学生用の寮があるが希望の寮に入居できないこともある（入居には申し込みが必要）。</t>
    <rPh sb="2" eb="3">
      <t>タ</t>
    </rPh>
    <rPh sb="5" eb="6">
      <t>リョウ</t>
    </rPh>
    <rPh sb="10" eb="12">
      <t>キジュツ</t>
    </rPh>
    <rPh sb="15" eb="17">
      <t>キョウテイ</t>
    </rPh>
    <rPh sb="17" eb="18">
      <t>コウ</t>
    </rPh>
    <rPh sb="24" eb="26">
      <t>ゲンソク</t>
    </rPh>
    <rPh sb="29" eb="31">
      <t>コウカン</t>
    </rPh>
    <rPh sb="31" eb="35">
      <t>リュウガクセイヨウ</t>
    </rPh>
    <rPh sb="36" eb="37">
      <t>リョウ</t>
    </rPh>
    <rPh sb="41" eb="43">
      <t>キボウ</t>
    </rPh>
    <rPh sb="44" eb="45">
      <t>リョウ</t>
    </rPh>
    <rPh sb="46" eb="48">
      <t>ニュウキョ</t>
    </rPh>
    <rPh sb="58" eb="60">
      <t>ニュウキョ</t>
    </rPh>
    <rPh sb="62" eb="63">
      <t>モウ</t>
    </rPh>
    <rPh sb="64" eb="65">
      <t>コ</t>
    </rPh>
    <rPh sb="67" eb="69">
      <t>ヒツヨウ</t>
    </rPh>
    <phoneticPr fontId="4"/>
  </si>
  <si>
    <t>　　　　　　　You may be able to move in a university's dormitory on a first-come-first-served basis, if there is no specific information about the housing.</t>
    <phoneticPr fontId="4"/>
  </si>
  <si>
    <t xml:space="preserve">      Listed information is subject to change by the partner university without prior notice. Please refer to the partner unviersity's website for the latest information.</t>
    <phoneticPr fontId="4"/>
  </si>
  <si>
    <r>
      <rPr>
        <sz val="12"/>
        <rFont val="HGPｺﾞｼｯｸM"/>
        <family val="3"/>
        <charset val="128"/>
      </rPr>
      <t>■</t>
    </r>
    <r>
      <rPr>
        <sz val="12"/>
        <rFont val="Calibri"/>
        <family val="2"/>
      </rPr>
      <t xml:space="preserve"> </t>
    </r>
    <r>
      <rPr>
        <b/>
        <sz val="12"/>
        <color rgb="FFFF0000"/>
        <rFont val="HGPｺﾞｼｯｸM"/>
        <family val="3"/>
        <charset val="128"/>
      </rPr>
      <t>このプログラムは</t>
    </r>
    <r>
      <rPr>
        <b/>
        <u/>
        <sz val="12"/>
        <color rgb="FFFF0000"/>
        <rFont val="HGPｺﾞｼｯｸM"/>
        <family val="3"/>
        <charset val="128"/>
      </rPr>
      <t>【授業料負担型】</t>
    </r>
    <r>
      <rPr>
        <b/>
        <sz val="12"/>
        <color rgb="FFFF0000"/>
        <rFont val="HGPｺﾞｼｯｸM"/>
        <family val="3"/>
        <charset val="128"/>
      </rPr>
      <t>のため，本学の授業料に加え，</t>
    </r>
    <r>
      <rPr>
        <b/>
        <u/>
        <sz val="12"/>
        <color rgb="FFFF0000"/>
        <rFont val="HGPｺﾞｼｯｸM"/>
        <family val="3"/>
        <charset val="128"/>
      </rPr>
      <t>アデレード大学に支払う授業料の支払いも必要です</t>
    </r>
    <r>
      <rPr>
        <b/>
        <sz val="12"/>
        <color rgb="FFFF0000"/>
        <rFont val="HGPｺﾞｼｯｸM"/>
        <family val="3"/>
        <charset val="128"/>
      </rPr>
      <t xml:space="preserve">。
</t>
    </r>
    <r>
      <rPr>
        <b/>
        <sz val="12"/>
        <rFont val="HGPｺﾞｼｯｸM"/>
        <family val="3"/>
        <charset val="128"/>
      </rPr>
      <t>■</t>
    </r>
    <r>
      <rPr>
        <b/>
        <sz val="12"/>
        <color rgb="FFFF0000"/>
        <rFont val="Calibri"/>
        <family val="2"/>
      </rPr>
      <t xml:space="preserve"> </t>
    </r>
    <r>
      <rPr>
        <b/>
        <sz val="12"/>
        <color rgb="FFFF0000"/>
        <rFont val="HGPｺﾞｼｯｸM"/>
        <family val="3"/>
        <charset val="128"/>
      </rPr>
      <t>費用については以下のリンクの「</t>
    </r>
    <r>
      <rPr>
        <b/>
        <sz val="12"/>
        <color rgb="FFFF0000"/>
        <rFont val="Calibri"/>
        <family val="2"/>
      </rPr>
      <t>Study Abroad Fees</t>
    </r>
    <r>
      <rPr>
        <b/>
        <sz val="12"/>
        <color rgb="FFFF0000"/>
        <rFont val="HGPｺﾞｼｯｸM"/>
        <family val="3"/>
        <charset val="128"/>
      </rPr>
      <t>」を参照のこと
　　</t>
    </r>
    <r>
      <rPr>
        <b/>
        <sz val="12"/>
        <color rgb="FF0070C0"/>
        <rFont val="Calibri"/>
        <family val="2"/>
      </rPr>
      <t xml:space="preserve">https://www.adelaide.edu.au/inbound-study-abroad/fees/
</t>
    </r>
    <r>
      <rPr>
        <sz val="12"/>
        <color rgb="FF0070C0"/>
        <rFont val="HGPｺﾞｼｯｸM"/>
        <family val="3"/>
        <charset val="128"/>
      </rPr>
      <t xml:space="preserve">
</t>
    </r>
    <r>
      <rPr>
        <sz val="12"/>
        <rFont val="HGPｺﾞｼｯｸM"/>
        <family val="3"/>
        <charset val="128"/>
      </rPr>
      <t xml:space="preserve">
■留学先指定の保険に加入義務あり。日本で加入した保険での代替不可</t>
    </r>
    <r>
      <rPr>
        <sz val="11"/>
        <rFont val="Calibri"/>
        <family val="2"/>
      </rPr>
      <t>/ Must enroll to mandatory insurance plan designated by both Meiji and your destination; cannot be waivered.</t>
    </r>
    <rPh sb="11" eb="14">
      <t>ジュギョウリョウ</t>
    </rPh>
    <rPh sb="14" eb="16">
      <t>フタン</t>
    </rPh>
    <rPh sb="16" eb="17">
      <t>ガタ</t>
    </rPh>
    <rPh sb="22" eb="24">
      <t>ホンガク</t>
    </rPh>
    <rPh sb="25" eb="28">
      <t>ジュギョウリョウ</t>
    </rPh>
    <rPh sb="29" eb="30">
      <t>クワ</t>
    </rPh>
    <rPh sb="37" eb="39">
      <t>ダイガク</t>
    </rPh>
    <rPh sb="40" eb="42">
      <t>シハラ</t>
    </rPh>
    <rPh sb="43" eb="46">
      <t>ジュギョウリョウ</t>
    </rPh>
    <rPh sb="47" eb="49">
      <t>シハライ</t>
    </rPh>
    <rPh sb="51" eb="53">
      <t>ヒツヨウ</t>
    </rPh>
    <rPh sb="60" eb="62">
      <t>ヒヨウ</t>
    </rPh>
    <rPh sb="67" eb="69">
      <t>イカ</t>
    </rPh>
    <rPh sb="94" eb="96">
      <t>サンショウ</t>
    </rPh>
    <phoneticPr fontId="4"/>
  </si>
  <si>
    <t>79
(W:21)*</t>
    <phoneticPr fontId="4"/>
  </si>
  <si>
    <r>
      <rPr>
        <sz val="12"/>
        <rFont val="HGPｺﾞｼｯｸM"/>
        <family val="3"/>
        <charset val="128"/>
      </rPr>
      <t>■男子学生も応募可能</t>
    </r>
    <r>
      <rPr>
        <sz val="12"/>
        <rFont val="Calibri"/>
        <family val="2"/>
      </rPr>
      <t>/ Male students are eligible to apply</t>
    </r>
    <r>
      <rPr>
        <sz val="12"/>
        <color theme="1"/>
        <rFont val="Calibri"/>
        <family val="2"/>
      </rPr>
      <t xml:space="preserve">
</t>
    </r>
    <r>
      <rPr>
        <sz val="12"/>
        <color theme="1"/>
        <rFont val="HGPｺﾞｼｯｸM"/>
        <family val="3"/>
        <charset val="128"/>
      </rPr>
      <t>■交換留学生の履修不可の科目あり</t>
    </r>
    <r>
      <rPr>
        <sz val="12"/>
        <color theme="1"/>
        <rFont val="Calibri"/>
        <family val="2"/>
      </rPr>
      <t xml:space="preserve">/ </t>
    </r>
    <r>
      <rPr>
        <sz val="12"/>
        <color theme="1"/>
        <rFont val="HGPｺﾞｼｯｸM"/>
        <family val="3"/>
        <charset val="128"/>
      </rPr>
      <t>国際教育事務室に問合せすること</t>
    </r>
    <r>
      <rPr>
        <sz val="12"/>
        <color theme="1"/>
        <rFont val="Calibri"/>
        <family val="2"/>
      </rPr>
      <t xml:space="preserve">
</t>
    </r>
    <r>
      <rPr>
        <sz val="12"/>
        <color theme="1"/>
        <rFont val="HGPｺﾞｼｯｸM"/>
        <family val="3"/>
        <charset val="128"/>
      </rPr>
      <t xml:space="preserve"> </t>
    </r>
    <r>
      <rPr>
        <sz val="12"/>
        <color theme="1"/>
        <rFont val="Calibri"/>
        <family val="2"/>
      </rPr>
      <t>Some courses are not open to exchange students. Contact International Student Office for details.</t>
    </r>
    <rPh sb="66" eb="68">
      <t>コクサイ</t>
    </rPh>
    <rPh sb="68" eb="70">
      <t>キョウイク</t>
    </rPh>
    <rPh sb="70" eb="73">
      <t>ジムシツ</t>
    </rPh>
    <rPh sb="74" eb="76">
      <t>トイアワ</t>
    </rPh>
    <phoneticPr fontId="2"/>
  </si>
  <si>
    <t>　協定留学【ブリッジプログラム型】（前半は協定校付属語学学校で英語力を強化し，後半は正規課程で授業を履修します。前半の語学学校は協定留学【留学先授業料自己負担型】のため，授業料がかかります。）</t>
    <rPh sb="15" eb="16">
      <t>ガタ</t>
    </rPh>
    <rPh sb="18" eb="20">
      <t>ゼンハン</t>
    </rPh>
    <rPh sb="21" eb="23">
      <t>キョウテイ</t>
    </rPh>
    <rPh sb="23" eb="24">
      <t>コウ</t>
    </rPh>
    <rPh sb="24" eb="26">
      <t>フゾク</t>
    </rPh>
    <rPh sb="26" eb="28">
      <t>ゴガク</t>
    </rPh>
    <rPh sb="28" eb="30">
      <t>ガッコウ</t>
    </rPh>
    <rPh sb="31" eb="34">
      <t>エイゴリョク</t>
    </rPh>
    <rPh sb="35" eb="37">
      <t>キョウカ</t>
    </rPh>
    <rPh sb="39" eb="41">
      <t>コウハン</t>
    </rPh>
    <rPh sb="42" eb="44">
      <t>セイキ</t>
    </rPh>
    <rPh sb="44" eb="46">
      <t>カテイ</t>
    </rPh>
    <rPh sb="47" eb="49">
      <t>ジュギョウ</t>
    </rPh>
    <rPh sb="50" eb="52">
      <t>リシュウ</t>
    </rPh>
    <rPh sb="56" eb="58">
      <t>ゼンハン</t>
    </rPh>
    <rPh sb="59" eb="61">
      <t>ゴガク</t>
    </rPh>
    <rPh sb="61" eb="63">
      <t>ガッコウ</t>
    </rPh>
    <rPh sb="85" eb="88">
      <t>ジュギョウリョウ</t>
    </rPh>
    <phoneticPr fontId="4"/>
  </si>
  <si>
    <r>
      <t xml:space="preserve">* この一覧表では各種留学プログラム種別を明確に区別するため，協定留学【交換型】を </t>
    </r>
    <r>
      <rPr>
        <b/>
        <sz val="18"/>
        <color rgb="FFFF0000"/>
        <rFont val="Meiryo UI"/>
        <family val="3"/>
        <charset val="128"/>
      </rPr>
      <t xml:space="preserve">「協定留学【留学先授業料免除型】」 </t>
    </r>
    <r>
      <rPr>
        <b/>
        <sz val="14"/>
        <rFont val="Meiryo UI"/>
        <family val="3"/>
        <charset val="128"/>
      </rPr>
      <t xml:space="preserve">，協定留学【授業料負担型】を </t>
    </r>
    <r>
      <rPr>
        <b/>
        <sz val="18"/>
        <color rgb="FFFF0000"/>
        <rFont val="Meiryo UI"/>
        <family val="3"/>
        <charset val="128"/>
      </rPr>
      <t>「協定留学【留学先授業料自己負担型】」</t>
    </r>
    <r>
      <rPr>
        <b/>
        <sz val="14"/>
        <rFont val="Meiryo UI"/>
        <family val="3"/>
        <charset val="128"/>
      </rPr>
      <t xml:space="preserve"> と表記しています。</t>
    </r>
    <rPh sb="4" eb="6">
      <t>イチラン</t>
    </rPh>
    <rPh sb="6" eb="7">
      <t>ヒョウ</t>
    </rPh>
    <rPh sb="9" eb="11">
      <t>カクシュ</t>
    </rPh>
    <rPh sb="11" eb="13">
      <t>リュウガク</t>
    </rPh>
    <rPh sb="18" eb="20">
      <t>シュベツ</t>
    </rPh>
    <rPh sb="21" eb="23">
      <t>メイカク</t>
    </rPh>
    <rPh sb="24" eb="26">
      <t>クベツ</t>
    </rPh>
    <rPh sb="36" eb="39">
      <t>コウカンガタ</t>
    </rPh>
    <rPh sb="43" eb="45">
      <t>キョウテイ</t>
    </rPh>
    <rPh sb="45" eb="47">
      <t>リュウガク</t>
    </rPh>
    <rPh sb="48" eb="50">
      <t>リュウガク</t>
    </rPh>
    <rPh sb="50" eb="51">
      <t>サキ</t>
    </rPh>
    <rPh sb="51" eb="54">
      <t>ジュギョウリョウ</t>
    </rPh>
    <rPh sb="54" eb="56">
      <t>メンジョ</t>
    </rPh>
    <rPh sb="56" eb="57">
      <t>ガタ</t>
    </rPh>
    <rPh sb="76" eb="78">
      <t>キョウテイ</t>
    </rPh>
    <rPh sb="78" eb="80">
      <t>リュウガク</t>
    </rPh>
    <rPh sb="81" eb="83">
      <t>リュウガク</t>
    </rPh>
    <rPh sb="83" eb="84">
      <t>サキ</t>
    </rPh>
    <rPh sb="84" eb="87">
      <t>ジュギョウリョウ</t>
    </rPh>
    <rPh sb="87" eb="89">
      <t>ジコ</t>
    </rPh>
    <rPh sb="89" eb="91">
      <t>フタン</t>
    </rPh>
    <rPh sb="91" eb="92">
      <t>ガタ</t>
    </rPh>
    <rPh sb="96" eb="98">
      <t>ヒョウキ</t>
    </rPh>
    <phoneticPr fontId="2"/>
  </si>
  <si>
    <r>
      <rPr>
        <sz val="10"/>
        <rFont val="ＭＳ Ｐゴシック"/>
        <family val="3"/>
        <charset val="128"/>
      </rPr>
      <t xml:space="preserve">コースリストを閲覧したい場合，国際教育事務室にお問合わせください　
</t>
    </r>
    <r>
      <rPr>
        <sz val="10"/>
        <rFont val="Calibri"/>
        <family val="2"/>
      </rPr>
      <t xml:space="preserve">Please contact International Student Office, if you wish to browse the course list. </t>
    </r>
    <phoneticPr fontId="2"/>
  </si>
  <si>
    <r>
      <t>*TOEIC 730 / College English Test level 6 or above</t>
    </r>
    <r>
      <rPr>
        <sz val="12"/>
        <rFont val="HGPｺﾞｼｯｸM"/>
        <family val="3"/>
        <charset val="128"/>
      </rPr>
      <t>も可。</t>
    </r>
    <r>
      <rPr>
        <sz val="12"/>
        <rFont val="Calibri"/>
        <family val="2"/>
      </rPr>
      <t xml:space="preserve">TOPIK: The Korean Language Proficiency Test level 3 or above / Korean major students: Sophomore or above students who can get a recommendation letter from a professor of Korean Language department.
</t>
    </r>
    <r>
      <rPr>
        <sz val="12"/>
        <rFont val="HGPｺﾞｼｯｸM"/>
        <family val="3"/>
        <charset val="128"/>
      </rPr>
      <t>■ 交換留学生の履修不可の科目あり</t>
    </r>
    <r>
      <rPr>
        <sz val="12"/>
        <rFont val="Calibri"/>
        <family val="2"/>
      </rPr>
      <t>/ Some courses are not open to exchange students.</t>
    </r>
    <rPh sb="51" eb="52">
      <t>カ</t>
    </rPh>
    <phoneticPr fontId="2"/>
  </si>
  <si>
    <r>
      <rPr>
        <sz val="12"/>
        <rFont val="HGPｺﾞｼｯｸM"/>
        <family val="3"/>
        <charset val="128"/>
      </rPr>
      <t xml:space="preserve">*英語で提供されている科目に制限あり。
</t>
    </r>
    <r>
      <rPr>
        <sz val="12"/>
        <rFont val="Calibri"/>
        <family val="2"/>
      </rPr>
      <t>http://faap.br/english/home/english.asp</t>
    </r>
    <rPh sb="1" eb="3">
      <t>エイゴ</t>
    </rPh>
    <rPh sb="4" eb="6">
      <t>テイキョウ</t>
    </rPh>
    <rPh sb="11" eb="13">
      <t>カモク</t>
    </rPh>
    <rPh sb="14" eb="16">
      <t>セイゲン</t>
    </rPh>
    <phoneticPr fontId="2"/>
  </si>
  <si>
    <r>
      <rPr>
        <sz val="12"/>
        <rFont val="HGPｺﾞｼｯｸM"/>
        <family val="3"/>
        <charset val="128"/>
      </rPr>
      <t>■交換留学生の履修不可の科目あり</t>
    </r>
    <r>
      <rPr>
        <sz val="12"/>
        <rFont val="Calibri"/>
        <family val="2"/>
      </rPr>
      <t xml:space="preserve">/ Some courses are not opened to exchange students. </t>
    </r>
    <phoneticPr fontId="4"/>
  </si>
  <si>
    <r>
      <t xml:space="preserve">61 
</t>
    </r>
    <r>
      <rPr>
        <sz val="12"/>
        <rFont val="ＭＳ Ｐゴシック"/>
        <family val="3"/>
        <charset val="128"/>
      </rPr>
      <t>但し，各セクションは以下の最低スコアをみたすこと</t>
    </r>
    <r>
      <rPr>
        <sz val="12"/>
        <rFont val="Calibri"/>
        <family val="2"/>
      </rPr>
      <t xml:space="preserve">
(W:21, S:18, R,L:8)*</t>
    </r>
    <rPh sb="4" eb="5">
      <t>タダ</t>
    </rPh>
    <rPh sb="7" eb="8">
      <t>カク</t>
    </rPh>
    <rPh sb="14" eb="16">
      <t>イカ</t>
    </rPh>
    <rPh sb="17" eb="19">
      <t>サイテイ</t>
    </rPh>
    <phoneticPr fontId="4"/>
  </si>
  <si>
    <t>アデレード大学
The University of Adelaide</t>
    <phoneticPr fontId="4"/>
  </si>
  <si>
    <t>授業についていけるレベルのスペイン語力を有すること</t>
    <rPh sb="0" eb="2">
      <t>ジュギョウ</t>
    </rPh>
    <rPh sb="17" eb="18">
      <t>ゴ</t>
    </rPh>
    <rPh sb="18" eb="19">
      <t>チカラ</t>
    </rPh>
    <rPh sb="20" eb="21">
      <t>ユウ</t>
    </rPh>
    <phoneticPr fontId="2"/>
  </si>
  <si>
    <t>　協定留学【留学先授業料免除型】*  /  Student Exchange Program 【Fee Waived Type】</t>
    <rPh sb="6" eb="8">
      <t>リュウガク</t>
    </rPh>
    <rPh sb="8" eb="9">
      <t>サキ</t>
    </rPh>
    <rPh sb="9" eb="12">
      <t>ジュギョウリョウ</t>
    </rPh>
    <rPh sb="12" eb="14">
      <t>メンジョ</t>
    </rPh>
    <rPh sb="14" eb="15">
      <t>ガタ</t>
    </rPh>
    <phoneticPr fontId="4"/>
  </si>
  <si>
    <t>　協定留学【留学先授業料自己負担型】*　/　Student Exchange Program 【Fee Paying Type】</t>
    <phoneticPr fontId="4"/>
  </si>
  <si>
    <r>
      <t xml:space="preserve">65
</t>
    </r>
    <r>
      <rPr>
        <sz val="12"/>
        <color theme="1"/>
        <rFont val="ＭＳ Ｐゴシック"/>
        <family val="3"/>
        <charset val="128"/>
      </rPr>
      <t>（</t>
    </r>
    <r>
      <rPr>
        <sz val="12"/>
        <color theme="1"/>
        <rFont val="Calibri"/>
        <family val="2"/>
      </rPr>
      <t>Writing 18</t>
    </r>
    <r>
      <rPr>
        <sz val="12"/>
        <color theme="1"/>
        <rFont val="ＭＳ Ｐゴシック"/>
        <family val="3"/>
        <charset val="128"/>
      </rPr>
      <t xml:space="preserve">）
</t>
    </r>
    <r>
      <rPr>
        <sz val="9"/>
        <color rgb="FFFF0000"/>
        <rFont val="ＭＳ Ｐゴシック"/>
        <family val="3"/>
        <charset val="128"/>
      </rPr>
      <t>※</t>
    </r>
    <r>
      <rPr>
        <sz val="9"/>
        <color rgb="FFFF0000"/>
        <rFont val="Calibri"/>
        <family val="2"/>
      </rPr>
      <t xml:space="preserve"> </t>
    </r>
    <r>
      <rPr>
        <sz val="9"/>
        <color rgb="FFFF0000"/>
        <rFont val="ＭＳ Ｐゴシック"/>
        <family val="3"/>
        <charset val="128"/>
      </rPr>
      <t>一部の学部・大学院への進学希望者は，語学要件が異なります。注意事項欄を参照のこと。</t>
    </r>
    <rPh sb="19" eb="21">
      <t>イチブ</t>
    </rPh>
    <rPh sb="22" eb="24">
      <t>ガクブ</t>
    </rPh>
    <rPh sb="25" eb="28">
      <t>ダイガクイン</t>
    </rPh>
    <rPh sb="30" eb="32">
      <t>シンガク</t>
    </rPh>
    <rPh sb="32" eb="35">
      <t>キボウシャ</t>
    </rPh>
    <rPh sb="37" eb="39">
      <t>ゴガク</t>
    </rPh>
    <rPh sb="39" eb="41">
      <t>ヨウケン</t>
    </rPh>
    <rPh sb="42" eb="43">
      <t>コト</t>
    </rPh>
    <rPh sb="48" eb="50">
      <t>チュウイ</t>
    </rPh>
    <rPh sb="50" eb="52">
      <t>ジコウ</t>
    </rPh>
    <rPh sb="52" eb="53">
      <t>ラン</t>
    </rPh>
    <rPh sb="54" eb="56">
      <t>サンショウ</t>
    </rPh>
    <phoneticPr fontId="2"/>
  </si>
  <si>
    <r>
      <t xml:space="preserve">5.5
</t>
    </r>
    <r>
      <rPr>
        <sz val="12"/>
        <color theme="1"/>
        <rFont val="ＭＳ Ｐゴシック"/>
        <family val="3"/>
        <charset val="128"/>
      </rPr>
      <t>（</t>
    </r>
    <r>
      <rPr>
        <sz val="12"/>
        <color theme="1"/>
        <rFont val="Calibri"/>
        <family val="2"/>
      </rPr>
      <t>Writing 5.5</t>
    </r>
    <r>
      <rPr>
        <sz val="12"/>
        <color theme="1"/>
        <rFont val="ＭＳ Ｐゴシック"/>
        <family val="3"/>
        <charset val="128"/>
      </rPr>
      <t xml:space="preserve">）
</t>
    </r>
    <r>
      <rPr>
        <sz val="9"/>
        <color rgb="FFFF0000"/>
        <rFont val="ＭＳ Ｐゴシック"/>
        <family val="3"/>
        <charset val="128"/>
      </rPr>
      <t>※</t>
    </r>
    <r>
      <rPr>
        <sz val="9"/>
        <color rgb="FFFF0000"/>
        <rFont val="Calibri"/>
        <family val="2"/>
      </rPr>
      <t xml:space="preserve"> </t>
    </r>
    <r>
      <rPr>
        <sz val="9"/>
        <color rgb="FFFF0000"/>
        <rFont val="ＭＳ Ｐゴシック"/>
        <family val="3"/>
        <charset val="128"/>
      </rPr>
      <t>一部の学部・大学院への進学希望者は，語学要件が異なります。注意事項欄を参照のこと。</t>
    </r>
    <phoneticPr fontId="2"/>
  </si>
  <si>
    <t>【更新履歴】</t>
    <rPh sb="1" eb="3">
      <t>コウシン</t>
    </rPh>
    <rPh sb="3" eb="5">
      <t>リレキ</t>
    </rPh>
    <phoneticPr fontId="2"/>
  </si>
  <si>
    <t>（1）UNSW大学シドニー（AUS-BP-1）の語学要件に注記を加えました。（6/29）</t>
    <rPh sb="7" eb="9">
      <t>ダイガク</t>
    </rPh>
    <rPh sb="24" eb="26">
      <t>ゴガク</t>
    </rPh>
    <rPh sb="26" eb="28">
      <t>ヨウケン</t>
    </rPh>
    <rPh sb="29" eb="31">
      <t>チュウキ</t>
    </rPh>
    <rPh sb="32" eb="33">
      <t>クワ</t>
    </rPh>
    <phoneticPr fontId="2"/>
  </si>
  <si>
    <t>【Date】29/JUN/2018</t>
    <phoneticPr fontId="2"/>
  </si>
  <si>
    <r>
      <rPr>
        <sz val="11"/>
        <color theme="1"/>
        <rFont val="ＭＳ Ｐゴシック"/>
        <family val="3"/>
        <charset val="128"/>
      </rPr>
      <t>◆</t>
    </r>
    <r>
      <rPr>
        <sz val="11"/>
        <color theme="1"/>
        <rFont val="Calibri"/>
        <family val="2"/>
      </rPr>
      <t xml:space="preserve"> </t>
    </r>
    <r>
      <rPr>
        <sz val="11"/>
        <color theme="1"/>
        <rFont val="ＭＳ Ｐゴシック"/>
        <family val="3"/>
        <charset val="128"/>
      </rPr>
      <t>本プログラムは，</t>
    </r>
    <r>
      <rPr>
        <sz val="11"/>
        <color theme="1"/>
        <rFont val="Calibri"/>
        <family val="2"/>
      </rPr>
      <t>UNSW</t>
    </r>
    <r>
      <rPr>
        <sz val="11"/>
        <color theme="1"/>
        <rFont val="ＭＳ Ｐゴシック"/>
        <family val="3"/>
        <charset val="128"/>
      </rPr>
      <t>大学シドニー付属語学学校（</t>
    </r>
    <r>
      <rPr>
        <sz val="11"/>
        <color theme="1"/>
        <rFont val="Calibri"/>
        <family val="2"/>
      </rPr>
      <t>UNSW Institute of Languages</t>
    </r>
    <r>
      <rPr>
        <sz val="11"/>
        <color theme="1"/>
        <rFont val="ＭＳ Ｐゴシック"/>
        <family val="3"/>
        <charset val="128"/>
      </rPr>
      <t>）の</t>
    </r>
    <r>
      <rPr>
        <sz val="11"/>
        <color theme="1"/>
        <rFont val="Calibri"/>
        <family val="2"/>
      </rPr>
      <t>UEEC</t>
    </r>
    <r>
      <rPr>
        <sz val="11"/>
        <color theme="1"/>
        <rFont val="ＭＳ Ｐゴシック"/>
        <family val="3"/>
        <charset val="128"/>
      </rPr>
      <t>（</t>
    </r>
    <r>
      <rPr>
        <sz val="11"/>
        <color theme="1"/>
        <rFont val="Calibri"/>
        <family val="2"/>
      </rPr>
      <t>University English Entry Course</t>
    </r>
    <r>
      <rPr>
        <sz val="11"/>
        <color theme="1"/>
        <rFont val="ＭＳ Ｐゴシック"/>
        <family val="3"/>
        <charset val="128"/>
      </rPr>
      <t>）で</t>
    </r>
    <r>
      <rPr>
        <sz val="11"/>
        <color theme="1"/>
        <rFont val="Calibri"/>
        <family val="2"/>
      </rPr>
      <t>20</t>
    </r>
    <r>
      <rPr>
        <sz val="11"/>
        <color theme="1"/>
        <rFont val="ＭＳ Ｐゴシック"/>
        <family val="3"/>
        <charset val="128"/>
      </rPr>
      <t>週間の英語力強化授業を受講したのち，</t>
    </r>
    <r>
      <rPr>
        <sz val="11"/>
        <color theme="1"/>
        <rFont val="Calibri"/>
        <family val="2"/>
      </rPr>
      <t>UNSW</t>
    </r>
    <r>
      <rPr>
        <sz val="11"/>
        <color theme="1"/>
        <rFont val="ＭＳ Ｐゴシック"/>
        <family val="3"/>
        <charset val="128"/>
      </rPr>
      <t>大学シドニーの正規課程（</t>
    </r>
    <r>
      <rPr>
        <sz val="11"/>
        <color theme="1"/>
        <rFont val="Calibri"/>
        <family val="2"/>
      </rPr>
      <t>Term3)</t>
    </r>
    <r>
      <rPr>
        <sz val="11"/>
        <color theme="1"/>
        <rFont val="ＭＳ Ｐゴシック"/>
        <family val="3"/>
        <charset val="128"/>
      </rPr>
      <t>に協定留学する新しい留学プログラム（ブリッジ型留学プログラム，略称：</t>
    </r>
    <r>
      <rPr>
        <sz val="11"/>
        <color theme="1"/>
        <rFont val="Calibri"/>
        <family val="2"/>
      </rPr>
      <t>BP)</t>
    </r>
    <r>
      <rPr>
        <sz val="11"/>
        <color theme="1"/>
        <rFont val="ＭＳ Ｐゴシック"/>
        <family val="3"/>
        <charset val="128"/>
      </rPr>
      <t>です。
◆</t>
    </r>
    <r>
      <rPr>
        <sz val="11"/>
        <color theme="1"/>
        <rFont val="Calibri"/>
        <family val="2"/>
      </rPr>
      <t xml:space="preserve"> UNSW</t>
    </r>
    <r>
      <rPr>
        <sz val="11"/>
        <color theme="1"/>
        <rFont val="ＭＳ Ｐゴシック"/>
        <family val="3"/>
        <charset val="128"/>
      </rPr>
      <t>大学シドニーに留学当初から協定留学【留学先授業料免除型】する場合，</t>
    </r>
    <r>
      <rPr>
        <sz val="11"/>
        <color theme="1"/>
        <rFont val="Calibri"/>
        <family val="2"/>
      </rPr>
      <t>TOEFL iBT</t>
    </r>
    <r>
      <rPr>
        <sz val="11"/>
        <color theme="1"/>
        <rFont val="ＭＳ Ｐゴシック"/>
        <family val="3"/>
        <charset val="128"/>
      </rPr>
      <t>において</t>
    </r>
    <r>
      <rPr>
        <sz val="11"/>
        <color theme="1"/>
        <rFont val="Calibri"/>
        <family val="2"/>
      </rPr>
      <t>90</t>
    </r>
    <r>
      <rPr>
        <sz val="11"/>
        <color theme="1"/>
        <rFont val="ＭＳ Ｐゴシック"/>
        <family val="3"/>
        <charset val="128"/>
      </rPr>
      <t>点以上のスコアが必要ですが，本プログラムは当初，</t>
    </r>
    <r>
      <rPr>
        <sz val="11"/>
        <color theme="1"/>
        <rFont val="Calibri"/>
        <family val="2"/>
      </rPr>
      <t>UEEC</t>
    </r>
    <r>
      <rPr>
        <sz val="11"/>
        <color theme="1"/>
        <rFont val="ＭＳ Ｐゴシック"/>
        <family val="3"/>
        <charset val="128"/>
      </rPr>
      <t>でアカデミック英語力を強化するため，</t>
    </r>
    <r>
      <rPr>
        <sz val="11"/>
        <color theme="1"/>
        <rFont val="Calibri"/>
        <family val="2"/>
      </rPr>
      <t>iBT65</t>
    </r>
    <r>
      <rPr>
        <sz val="11"/>
        <color theme="1"/>
        <rFont val="ＭＳ Ｐゴシック"/>
        <family val="3"/>
        <charset val="128"/>
      </rPr>
      <t>点で出願することができます。
◆</t>
    </r>
    <r>
      <rPr>
        <sz val="11"/>
        <color theme="1"/>
        <rFont val="Calibri"/>
        <family val="2"/>
      </rPr>
      <t xml:space="preserve"> </t>
    </r>
    <r>
      <rPr>
        <sz val="11"/>
        <color theme="1"/>
        <rFont val="ＭＳ Ｐゴシック"/>
        <family val="3"/>
        <charset val="128"/>
      </rPr>
      <t>日本の学年暦と近い春出発のため，留学期間が</t>
    </r>
    <r>
      <rPr>
        <sz val="11"/>
        <color theme="1"/>
        <rFont val="Calibri"/>
        <family val="2"/>
      </rPr>
      <t>2019</t>
    </r>
    <r>
      <rPr>
        <sz val="11"/>
        <color theme="1"/>
        <rFont val="ＭＳ Ｐゴシック"/>
        <family val="3"/>
        <charset val="128"/>
      </rPr>
      <t>年</t>
    </r>
    <r>
      <rPr>
        <sz val="11"/>
        <color theme="1"/>
        <rFont val="Calibri"/>
        <family val="2"/>
      </rPr>
      <t>3</t>
    </r>
    <r>
      <rPr>
        <sz val="11"/>
        <color theme="1"/>
        <rFont val="ＭＳ Ｐゴシック"/>
        <family val="3"/>
        <charset val="128"/>
      </rPr>
      <t>月から</t>
    </r>
    <r>
      <rPr>
        <sz val="11"/>
        <color theme="1"/>
        <rFont val="Calibri"/>
        <family val="2"/>
      </rPr>
      <t>12</t>
    </r>
    <r>
      <rPr>
        <sz val="11"/>
        <color theme="1"/>
        <rFont val="ＭＳ Ｐゴシック"/>
        <family val="3"/>
        <charset val="128"/>
      </rPr>
      <t>月までとなります。大学</t>
    </r>
    <r>
      <rPr>
        <sz val="11"/>
        <color theme="1"/>
        <rFont val="Calibri"/>
        <family val="2"/>
      </rPr>
      <t>3</t>
    </r>
    <r>
      <rPr>
        <sz val="11"/>
        <color theme="1"/>
        <rFont val="ＭＳ Ｐゴシック"/>
        <family val="3"/>
        <charset val="128"/>
      </rPr>
      <t>年次に留学する場合，秋出発のプログラムと比較すると就職活動への影響が少ないというメリットがあります。
◆</t>
    </r>
    <r>
      <rPr>
        <sz val="11"/>
        <color theme="1"/>
        <rFont val="Calibri"/>
        <family val="2"/>
      </rPr>
      <t xml:space="preserve"> UEEC</t>
    </r>
    <r>
      <rPr>
        <sz val="11"/>
        <color theme="1"/>
        <rFont val="ＭＳ Ｐゴシック"/>
        <family val="3"/>
        <charset val="128"/>
      </rPr>
      <t>の最終試験に合格すると，</t>
    </r>
    <r>
      <rPr>
        <sz val="11"/>
        <color theme="1"/>
        <rFont val="Calibri"/>
        <family val="2"/>
      </rPr>
      <t>TOEFL</t>
    </r>
    <r>
      <rPr>
        <sz val="11"/>
        <color theme="1"/>
        <rFont val="ＭＳ Ｐゴシック"/>
        <family val="3"/>
        <charset val="128"/>
      </rPr>
      <t>や</t>
    </r>
    <r>
      <rPr>
        <sz val="11"/>
        <color theme="1"/>
        <rFont val="Calibri"/>
        <family val="2"/>
      </rPr>
      <t>IELTS</t>
    </r>
    <r>
      <rPr>
        <sz val="11"/>
        <color theme="1"/>
        <rFont val="ＭＳ Ｐゴシック"/>
        <family val="3"/>
        <charset val="128"/>
      </rPr>
      <t>を別途受験せずに，</t>
    </r>
    <r>
      <rPr>
        <sz val="11"/>
        <color theme="1"/>
        <rFont val="Calibri"/>
        <family val="2"/>
      </rPr>
      <t>UNSW</t>
    </r>
    <r>
      <rPr>
        <sz val="11"/>
        <color theme="1"/>
        <rFont val="ＭＳ Ｐゴシック"/>
        <family val="3"/>
        <charset val="128"/>
      </rPr>
      <t>大学シドニーに協定留学【留学先授業料免除型】の学生として入学が許可されます。（不合格の場合，原則として協定留学を継続することはできず帰国していただきます）
◆</t>
    </r>
    <r>
      <rPr>
        <sz val="11"/>
        <color theme="1"/>
        <rFont val="Calibri"/>
        <family val="2"/>
      </rPr>
      <t xml:space="preserve"> UEEC</t>
    </r>
    <r>
      <rPr>
        <sz val="11"/>
        <color theme="1"/>
        <rFont val="ＭＳ Ｐゴシック"/>
        <family val="3"/>
        <charset val="128"/>
      </rPr>
      <t>については協定留学【留学先授業料自己負担型】として取扱います。その後，</t>
    </r>
    <r>
      <rPr>
        <sz val="11"/>
        <color theme="1"/>
        <rFont val="Calibri"/>
        <family val="2"/>
      </rPr>
      <t>UEEC</t>
    </r>
    <r>
      <rPr>
        <sz val="11"/>
        <color theme="1"/>
        <rFont val="ＭＳ Ｐゴシック"/>
        <family val="3"/>
        <charset val="128"/>
      </rPr>
      <t>の最終試験に合格し</t>
    </r>
    <r>
      <rPr>
        <sz val="11"/>
        <color theme="1"/>
        <rFont val="Calibri"/>
        <family val="2"/>
      </rPr>
      <t>UNSW</t>
    </r>
    <r>
      <rPr>
        <sz val="11"/>
        <color theme="1"/>
        <rFont val="ＭＳ Ｐゴシック"/>
        <family val="3"/>
        <charset val="128"/>
      </rPr>
      <t>大学シドニーから入学許可を得ると，協定留学【留学先授業料免除型】として扱います。
　　両者の違い，特に授業料の支払いの有無等については，「海外留学の手引き</t>
    </r>
    <r>
      <rPr>
        <sz val="11"/>
        <color theme="1"/>
        <rFont val="Calibri"/>
        <family val="2"/>
      </rPr>
      <t xml:space="preserve"> 2018</t>
    </r>
    <r>
      <rPr>
        <sz val="11"/>
        <color theme="1"/>
        <rFont val="ＭＳ Ｐゴシック"/>
        <family val="3"/>
        <charset val="128"/>
      </rPr>
      <t>」の</t>
    </r>
    <r>
      <rPr>
        <sz val="11"/>
        <color theme="1"/>
        <rFont val="Calibri"/>
        <family val="2"/>
      </rPr>
      <t>17</t>
    </r>
    <r>
      <rPr>
        <sz val="11"/>
        <color theme="1"/>
        <rFont val="ＭＳ Ｐゴシック"/>
        <family val="3"/>
        <charset val="128"/>
      </rPr>
      <t>ページを参照してください。
　　（</t>
    </r>
    <r>
      <rPr>
        <sz val="11"/>
        <color theme="1"/>
        <rFont val="Calibri"/>
        <family val="2"/>
      </rPr>
      <t xml:space="preserve"> https://www.meiji.ac.jp/cip/prep/6t5h7p00000hgufe-att/webGuide_to_SA_2018_0327.pdf</t>
    </r>
    <r>
      <rPr>
        <sz val="11"/>
        <color theme="1"/>
        <rFont val="ＭＳ Ｐゴシック"/>
        <family val="3"/>
        <charset val="128"/>
      </rPr>
      <t>）
◆</t>
    </r>
    <r>
      <rPr>
        <sz val="11"/>
        <color theme="1"/>
        <rFont val="Calibri"/>
        <family val="2"/>
      </rPr>
      <t xml:space="preserve"> </t>
    </r>
    <r>
      <rPr>
        <sz val="11"/>
        <color rgb="FFFF0000"/>
        <rFont val="Calibri"/>
        <family val="2"/>
      </rPr>
      <t>UEEC</t>
    </r>
    <r>
      <rPr>
        <sz val="11"/>
        <color rgb="FFFF0000"/>
        <rFont val="ＭＳ Ｐゴシック"/>
        <family val="3"/>
        <charset val="128"/>
      </rPr>
      <t>修了後に希望する学部・研究科により，</t>
    </r>
    <r>
      <rPr>
        <sz val="11"/>
        <color rgb="FFFF0000"/>
        <rFont val="Calibri"/>
        <family val="2"/>
      </rPr>
      <t>UEEC</t>
    </r>
    <r>
      <rPr>
        <sz val="11"/>
        <color rgb="FFFF0000"/>
        <rFont val="ＭＳ Ｐゴシック"/>
        <family val="3"/>
        <charset val="128"/>
      </rPr>
      <t>出願時の語学要件が異なります。
　　【例：法学部（</t>
    </r>
    <r>
      <rPr>
        <sz val="11"/>
        <color rgb="FFFF0000"/>
        <rFont val="Calibri"/>
        <family val="2"/>
      </rPr>
      <t>UNSW Law Faculty</t>
    </r>
    <r>
      <rPr>
        <sz val="11"/>
        <color rgb="FFFF0000"/>
        <rFont val="ＭＳ Ｐゴシック"/>
        <family val="3"/>
        <charset val="128"/>
      </rPr>
      <t>）に所属し授業を履修する場合，出願時に</t>
    </r>
    <r>
      <rPr>
        <sz val="11"/>
        <color rgb="FFFF0000"/>
        <rFont val="Calibri"/>
        <family val="2"/>
      </rPr>
      <t xml:space="preserve">TOEFL </t>
    </r>
    <r>
      <rPr>
        <b/>
        <u/>
        <sz val="11"/>
        <color rgb="FFFF0000"/>
        <rFont val="Calibri"/>
        <family val="2"/>
      </rPr>
      <t xml:space="preserve">iBT 80 </t>
    </r>
    <r>
      <rPr>
        <sz val="11"/>
        <color rgb="FFFF0000"/>
        <rFont val="ＭＳ Ｐゴシック"/>
        <family val="3"/>
        <charset val="128"/>
      </rPr>
      <t xml:space="preserve">が求められます】
</t>
    </r>
    <r>
      <rPr>
        <sz val="11"/>
        <color rgb="FFFF0000"/>
        <rFont val="Calibri"/>
        <family val="2"/>
      </rPr>
      <t xml:space="preserve">         </t>
    </r>
    <r>
      <rPr>
        <sz val="11"/>
        <color rgb="FFFF0000"/>
        <rFont val="ＭＳ Ｐゴシック"/>
        <family val="3"/>
        <charset val="128"/>
      </rPr>
      <t>詳細な英語要件は以下のリンクの「</t>
    </r>
    <r>
      <rPr>
        <sz val="11"/>
        <color rgb="FFFF0000"/>
        <rFont val="Calibri"/>
        <family val="2"/>
      </rPr>
      <t>Entry Requirements</t>
    </r>
    <r>
      <rPr>
        <sz val="11"/>
        <color rgb="FFFF0000"/>
        <rFont val="ＭＳ Ｐゴシック"/>
        <family val="3"/>
        <charset val="128"/>
      </rPr>
      <t>」タブをご確認ください。
　　（</t>
    </r>
    <r>
      <rPr>
        <sz val="11"/>
        <color rgb="FFFF0000"/>
        <rFont val="Calibri"/>
        <family val="2"/>
      </rPr>
      <t>https://www.languages.unsw.edu.au/courses/academic-english/the-university-english-entry-course</t>
    </r>
    <r>
      <rPr>
        <sz val="11"/>
        <color rgb="FFFF0000"/>
        <rFont val="ＭＳ Ｐゴシック"/>
        <family val="3"/>
        <charset val="128"/>
      </rPr>
      <t>）</t>
    </r>
    <r>
      <rPr>
        <sz val="11"/>
        <color theme="1"/>
        <rFont val="ＭＳ Ｐゴシック"/>
        <family val="3"/>
        <charset val="128"/>
      </rPr>
      <t xml:space="preserve">
【注意事項】
★</t>
    </r>
    <r>
      <rPr>
        <b/>
        <sz val="12"/>
        <color rgb="FFFF0000"/>
        <rFont val="Calibri"/>
        <family val="2"/>
      </rPr>
      <t xml:space="preserve"> </t>
    </r>
    <r>
      <rPr>
        <b/>
        <sz val="12"/>
        <color rgb="FFFF0000"/>
        <rFont val="ＭＳ Ｐゴシック"/>
        <family val="3"/>
        <charset val="128"/>
      </rPr>
      <t xml:space="preserve">所属の学部・研究科により，本プログラムへの参加が認められない場合があります。
</t>
    </r>
    <r>
      <rPr>
        <b/>
        <sz val="12"/>
        <color rgb="FFFF0000"/>
        <rFont val="Calibri"/>
        <family val="2"/>
      </rPr>
      <t xml:space="preserve">    </t>
    </r>
    <r>
      <rPr>
        <b/>
        <sz val="12"/>
        <color rgb="FFFF0000"/>
        <rFont val="ＭＳ Ｐゴシック"/>
        <family val="3"/>
        <charset val="128"/>
      </rPr>
      <t>出願希望者は予め国際教育事務室【駿河台】までお知らせください。（</t>
    </r>
    <r>
      <rPr>
        <b/>
        <sz val="12"/>
        <color rgb="FFFF0000"/>
        <rFont val="Calibri"/>
        <family val="2"/>
      </rPr>
      <t>kokusaik@meiji.ac.jp)</t>
    </r>
    <r>
      <rPr>
        <sz val="11"/>
        <color theme="1"/>
        <rFont val="Calibri"/>
        <family val="2"/>
      </rPr>
      <t xml:space="preserve">
</t>
    </r>
    <r>
      <rPr>
        <sz val="11"/>
        <color theme="1"/>
        <rFont val="ＭＳ Ｐゴシック"/>
        <family val="3"/>
        <charset val="128"/>
      </rPr>
      <t>★</t>
    </r>
    <r>
      <rPr>
        <sz val="11"/>
        <color theme="1"/>
        <rFont val="Calibri"/>
        <family val="2"/>
      </rPr>
      <t xml:space="preserve"> UEEC</t>
    </r>
    <r>
      <rPr>
        <sz val="11"/>
        <color theme="1"/>
        <rFont val="ＭＳ Ｐゴシック"/>
        <family val="3"/>
        <charset val="128"/>
      </rPr>
      <t>での語学授業は，原則として本学での単位認定は行われません。
★</t>
    </r>
    <r>
      <rPr>
        <sz val="11"/>
        <color theme="1"/>
        <rFont val="Calibri"/>
        <family val="2"/>
      </rPr>
      <t xml:space="preserve"> UEEC</t>
    </r>
    <r>
      <rPr>
        <sz val="11"/>
        <color theme="1"/>
        <rFont val="ＭＳ Ｐゴシック"/>
        <family val="3"/>
        <charset val="128"/>
      </rPr>
      <t xml:space="preserve">では授業料の支払いが必要ですので，経費支弁者とよく相談の上，出願してください。
</t>
    </r>
    <r>
      <rPr>
        <sz val="11"/>
        <color theme="1"/>
        <rFont val="Calibri"/>
        <family val="2"/>
      </rPr>
      <t xml:space="preserve">    </t>
    </r>
    <r>
      <rPr>
        <sz val="11"/>
        <color theme="1"/>
        <rFont val="ＭＳ Ｐゴシック"/>
        <family val="3"/>
        <charset val="128"/>
      </rPr>
      <t>（「明治大学外国留学奨励助成金」への応募は可能です）</t>
    </r>
    <r>
      <rPr>
        <sz val="11"/>
        <color theme="1"/>
        <rFont val="Calibri"/>
        <family val="2"/>
      </rPr>
      <t xml:space="preserve"> 
</t>
    </r>
    <r>
      <rPr>
        <sz val="11"/>
        <color theme="1"/>
        <rFont val="ＭＳ Ｐゴシック"/>
        <family val="3"/>
        <charset val="128"/>
      </rPr>
      <t>★</t>
    </r>
    <r>
      <rPr>
        <sz val="11"/>
        <color theme="1"/>
        <rFont val="Calibri"/>
        <family val="2"/>
      </rPr>
      <t xml:space="preserve"> </t>
    </r>
    <r>
      <rPr>
        <sz val="11"/>
        <color theme="1"/>
        <rFont val="ＭＳ Ｐゴシック"/>
        <family val="3"/>
        <charset val="128"/>
      </rPr>
      <t>詳細は協定校のウェブサイトで確認すること</t>
    </r>
    <r>
      <rPr>
        <sz val="11"/>
        <color theme="1"/>
        <rFont val="Calibri"/>
        <family val="2"/>
      </rPr>
      <t xml:space="preserve">/ English requirments may differ according to faulty/department/program. Make sure to confirm the website. https://www.unsw.edu.au/english-requirements-policy
</t>
    </r>
    <r>
      <rPr>
        <sz val="11"/>
        <color theme="1"/>
        <rFont val="ＭＳ Ｐゴシック"/>
        <family val="3"/>
        <charset val="128"/>
      </rPr>
      <t>■交換留学生の履修不可の科目あり</t>
    </r>
    <r>
      <rPr>
        <sz val="11"/>
        <color theme="1"/>
        <rFont val="Calibri"/>
        <family val="2"/>
      </rPr>
      <t>/ Some courses are not open to exchange students.</t>
    </r>
    <rPh sb="2" eb="3">
      <t>ホン</t>
    </rPh>
    <rPh sb="14" eb="16">
      <t>ダイガク</t>
    </rPh>
    <rPh sb="20" eb="22">
      <t>フゾク</t>
    </rPh>
    <rPh sb="22" eb="24">
      <t>ゴガク</t>
    </rPh>
    <rPh sb="24" eb="26">
      <t>ガッコウ</t>
    </rPh>
    <rPh sb="96" eb="98">
      <t>シュウカン</t>
    </rPh>
    <rPh sb="99" eb="102">
      <t>エイゴリョク</t>
    </rPh>
    <rPh sb="102" eb="104">
      <t>キョウカ</t>
    </rPh>
    <rPh sb="104" eb="106">
      <t>ジュギョウ</t>
    </rPh>
    <rPh sb="107" eb="109">
      <t>ジュコウ</t>
    </rPh>
    <rPh sb="118" eb="120">
      <t>ダイガク</t>
    </rPh>
    <rPh sb="125" eb="127">
      <t>セイキ</t>
    </rPh>
    <rPh sb="127" eb="129">
      <t>カテイ</t>
    </rPh>
    <rPh sb="137" eb="139">
      <t>キョウテイ</t>
    </rPh>
    <rPh sb="139" eb="141">
      <t>リュウガク</t>
    </rPh>
    <rPh sb="143" eb="144">
      <t>アタラ</t>
    </rPh>
    <rPh sb="146" eb="148">
      <t>リュウガク</t>
    </rPh>
    <rPh sb="158" eb="159">
      <t>ガタ</t>
    </rPh>
    <rPh sb="159" eb="161">
      <t>リュウガク</t>
    </rPh>
    <rPh sb="167" eb="169">
      <t>リャクショウ</t>
    </rPh>
    <rPh sb="184" eb="186">
      <t>ダイガク</t>
    </rPh>
    <rPh sb="191" eb="193">
      <t>リュウガク</t>
    </rPh>
    <rPh sb="193" eb="195">
      <t>トウショ</t>
    </rPh>
    <rPh sb="214" eb="216">
      <t>バアイ</t>
    </rPh>
    <rPh sb="232" eb="233">
      <t>テン</t>
    </rPh>
    <rPh sb="233" eb="235">
      <t>イジョウ</t>
    </rPh>
    <rPh sb="240" eb="242">
      <t>ヒツヨウ</t>
    </rPh>
    <rPh sb="246" eb="247">
      <t>ホン</t>
    </rPh>
    <rPh sb="253" eb="255">
      <t>トウショ</t>
    </rPh>
    <rPh sb="267" eb="269">
      <t>エイゴ</t>
    </rPh>
    <rPh sb="269" eb="270">
      <t>リョク</t>
    </rPh>
    <rPh sb="271" eb="273">
      <t>キョウカ</t>
    </rPh>
    <rPh sb="283" eb="284">
      <t>テン</t>
    </rPh>
    <rPh sb="285" eb="287">
      <t>シュツガン</t>
    </rPh>
    <rPh sb="301" eb="303">
      <t>ニホン</t>
    </rPh>
    <rPh sb="304" eb="306">
      <t>ガクネン</t>
    </rPh>
    <rPh sb="306" eb="307">
      <t>レキ</t>
    </rPh>
    <rPh sb="308" eb="309">
      <t>チカ</t>
    </rPh>
    <rPh sb="310" eb="311">
      <t>ハル</t>
    </rPh>
    <rPh sb="311" eb="313">
      <t>シュッパツ</t>
    </rPh>
    <rPh sb="317" eb="319">
      <t>リュウガク</t>
    </rPh>
    <rPh sb="319" eb="321">
      <t>キカン</t>
    </rPh>
    <rPh sb="326" eb="327">
      <t>ネン</t>
    </rPh>
    <rPh sb="328" eb="329">
      <t>ガツ</t>
    </rPh>
    <rPh sb="333" eb="334">
      <t>ガツ</t>
    </rPh>
    <rPh sb="342" eb="344">
      <t>ダイガク</t>
    </rPh>
    <rPh sb="404" eb="406">
      <t>サイシュウ</t>
    </rPh>
    <rPh sb="406" eb="408">
      <t>シケン</t>
    </rPh>
    <rPh sb="409" eb="411">
      <t>ゴウカク</t>
    </rPh>
    <rPh sb="427" eb="429">
      <t>ベット</t>
    </rPh>
    <rPh sb="429" eb="431">
      <t>ジュケン</t>
    </rPh>
    <rPh sb="462" eb="464">
      <t>ガクセイ</t>
    </rPh>
    <rPh sb="467" eb="469">
      <t>ニュウガク</t>
    </rPh>
    <rPh sb="470" eb="472">
      <t>キョカ</t>
    </rPh>
    <rPh sb="478" eb="481">
      <t>フゴウカク</t>
    </rPh>
    <rPh sb="482" eb="484">
      <t>バアイ</t>
    </rPh>
    <rPh sb="485" eb="487">
      <t>ゲンソク</t>
    </rPh>
    <rPh sb="490" eb="492">
      <t>キョウテイ</t>
    </rPh>
    <rPh sb="492" eb="494">
      <t>リュウガク</t>
    </rPh>
    <rPh sb="495" eb="497">
      <t>ケイゾク</t>
    </rPh>
    <rPh sb="505" eb="507">
      <t>キコク</t>
    </rPh>
    <rPh sb="549" eb="551">
      <t>トリアツカ</t>
    </rPh>
    <rPh sb="557" eb="558">
      <t>ゴ</t>
    </rPh>
    <rPh sb="564" eb="566">
      <t>サイシュウ</t>
    </rPh>
    <rPh sb="566" eb="568">
      <t>シケン</t>
    </rPh>
    <rPh sb="569" eb="571">
      <t>ゴウカク</t>
    </rPh>
    <rPh sb="584" eb="586">
      <t>ニュウガク</t>
    </rPh>
    <rPh sb="586" eb="588">
      <t>キョカ</t>
    </rPh>
    <rPh sb="589" eb="590">
      <t>エ</t>
    </rPh>
    <rPh sb="611" eb="612">
      <t>アツカ</t>
    </rPh>
    <rPh sb="619" eb="621">
      <t>リョウシャ</t>
    </rPh>
    <rPh sb="622" eb="623">
      <t>チガ</t>
    </rPh>
    <rPh sb="625" eb="626">
      <t>トク</t>
    </rPh>
    <rPh sb="627" eb="630">
      <t>ジュギョウリョウ</t>
    </rPh>
    <rPh sb="631" eb="633">
      <t>シハラ</t>
    </rPh>
    <rPh sb="635" eb="637">
      <t>ウム</t>
    </rPh>
    <rPh sb="637" eb="638">
      <t>ナド</t>
    </rPh>
    <rPh sb="645" eb="647">
      <t>カイガイ</t>
    </rPh>
    <rPh sb="647" eb="649">
      <t>リュウガク</t>
    </rPh>
    <rPh sb="650" eb="652">
      <t>テビ</t>
    </rPh>
    <rPh sb="666" eb="668">
      <t>サンショウ</t>
    </rPh>
    <rPh sb="1032" eb="1034">
      <t>チュウイ</t>
    </rPh>
    <rPh sb="1034" eb="1036">
      <t>ジコウ</t>
    </rPh>
    <rPh sb="1041" eb="1043">
      <t>ショゾク</t>
    </rPh>
    <rPh sb="1044" eb="1046">
      <t>ガクブ</t>
    </rPh>
    <rPh sb="1047" eb="1050">
      <t>ケンキュウカ</t>
    </rPh>
    <rPh sb="1054" eb="1055">
      <t>ホン</t>
    </rPh>
    <rPh sb="1062" eb="1064">
      <t>サンカ</t>
    </rPh>
    <rPh sb="1065" eb="1066">
      <t>ミト</t>
    </rPh>
    <rPh sb="1071" eb="1073">
      <t>バアイ</t>
    </rPh>
    <rPh sb="1084" eb="1086">
      <t>シュツガン</t>
    </rPh>
    <rPh sb="1086" eb="1089">
      <t>キボウシャ</t>
    </rPh>
    <rPh sb="1090" eb="1091">
      <t>アラカジ</t>
    </rPh>
    <rPh sb="1092" eb="1094">
      <t>コクサイ</t>
    </rPh>
    <rPh sb="1094" eb="1096">
      <t>キョウイク</t>
    </rPh>
    <rPh sb="1096" eb="1099">
      <t>ジムシツ</t>
    </rPh>
    <rPh sb="1100" eb="1103">
      <t>スルガダイ</t>
    </rPh>
    <rPh sb="1107" eb="1108">
      <t>シ</t>
    </rPh>
    <rPh sb="1147" eb="1149">
      <t>ゴガク</t>
    </rPh>
    <rPh sb="1149" eb="1151">
      <t>ジュギョウ</t>
    </rPh>
    <rPh sb="1153" eb="1155">
      <t>ゲンソク</t>
    </rPh>
    <rPh sb="1158" eb="1160">
      <t>ホンガク</t>
    </rPh>
    <rPh sb="1162" eb="1164">
      <t>タンイ</t>
    </rPh>
    <rPh sb="1164" eb="1166">
      <t>ニンテイ</t>
    </rPh>
    <rPh sb="1167" eb="1168">
      <t>オコナ</t>
    </rPh>
    <rPh sb="1184" eb="1187">
      <t>ジュギョウリョウ</t>
    </rPh>
    <rPh sb="1188" eb="1190">
      <t>シハラ</t>
    </rPh>
    <rPh sb="1192" eb="1194">
      <t>ヒツヨウ</t>
    </rPh>
    <rPh sb="1199" eb="1201">
      <t>ケイヒ</t>
    </rPh>
    <rPh sb="1201" eb="1203">
      <t>シベン</t>
    </rPh>
    <rPh sb="1203" eb="1204">
      <t>シャ</t>
    </rPh>
    <rPh sb="1207" eb="1209">
      <t>ソウダン</t>
    </rPh>
    <rPh sb="1210" eb="1211">
      <t>ウエ</t>
    </rPh>
    <rPh sb="1212" eb="1214">
      <t>シュツガン</t>
    </rPh>
    <rPh sb="1228" eb="1230">
      <t>メイジ</t>
    </rPh>
    <rPh sb="1230" eb="1232">
      <t>ダイガク</t>
    </rPh>
    <rPh sb="1232" eb="1234">
      <t>ガイコク</t>
    </rPh>
    <rPh sb="1234" eb="1236">
      <t>リュウガク</t>
    </rPh>
    <rPh sb="1236" eb="1238">
      <t>ショウレイ</t>
    </rPh>
    <rPh sb="1238" eb="1241">
      <t>ジョセイキン</t>
    </rPh>
    <rPh sb="1244" eb="1246">
      <t>オウボ</t>
    </rPh>
    <rPh sb="1247" eb="1249">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</si>
</sst>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_);[Red]\(#,##0.0\)"/>
  </numFmts>
  <fonts count="85" x14ac:knownFonts="1">
    <font>
      <sz val="11"/>
      <color theme="1"/>
      <name val="游ゴシック"/>
      <family val="2"/>
      <charset val="128"/>
      <scheme val="minor"/>
    </font>
    <font>
      <sz val="11"/>
      <color theme="1"/>
      <name val="Calibri"/>
      <family val="2"/>
    </font>
    <font>
      <sz val="6"/>
      <name val="游ゴシック"/>
      <family val="2"/>
      <charset val="128"/>
      <scheme val="minor"/>
    </font>
    <font>
      <sz val="11"/>
      <name val="ＭＳ Ｐゴシック"/>
      <family val="3"/>
      <charset val="128"/>
    </font>
    <font>
      <sz val="6"/>
      <name val="ＭＳ Ｐゴシック"/>
      <family val="3"/>
      <charset val="128"/>
    </font>
    <font>
      <sz val="22"/>
      <color rgb="FFFF0000"/>
      <name val="Meiryo UI"/>
      <family val="3"/>
      <charset val="128"/>
    </font>
    <font>
      <sz val="11"/>
      <name val="Calibri"/>
      <family val="2"/>
    </font>
    <font>
      <sz val="12"/>
      <name val="Calibri"/>
      <family val="2"/>
    </font>
    <font>
      <sz val="11"/>
      <color theme="1"/>
      <name val="ＭＳ Ｐゴシック"/>
      <family val="3"/>
      <charset val="128"/>
    </font>
    <font>
      <b/>
      <sz val="13"/>
      <name val="Calibri"/>
      <family val="2"/>
    </font>
    <font>
      <b/>
      <sz val="13"/>
      <name val="HGPｺﾞｼｯｸM"/>
      <family val="3"/>
      <charset val="128"/>
    </font>
    <font>
      <u/>
      <sz val="11"/>
      <color indexed="12"/>
      <name val="ＭＳ Ｐゴシック"/>
      <family val="3"/>
      <charset val="128"/>
    </font>
    <font>
      <b/>
      <sz val="13"/>
      <name val="ＭＳ Ｐゴシック"/>
      <family val="3"/>
      <charset val="128"/>
    </font>
    <font>
      <sz val="12"/>
      <color theme="1"/>
      <name val="Calibri"/>
      <family val="2"/>
    </font>
    <font>
      <sz val="12"/>
      <color theme="1"/>
      <name val="HGPｺﾞｼｯｸM"/>
      <family val="3"/>
      <charset val="128"/>
    </font>
    <font>
      <sz val="12"/>
      <name val="HGPｺﾞｼｯｸM"/>
      <family val="3"/>
      <charset val="128"/>
    </font>
    <font>
      <u/>
      <sz val="11"/>
      <color indexed="12"/>
      <name val="Calibri"/>
      <family val="2"/>
    </font>
    <font>
      <sz val="8"/>
      <name val="HGPｺﾞｼｯｸM"/>
      <family val="3"/>
      <charset val="128"/>
    </font>
    <font>
      <sz val="8"/>
      <name val="Calibri"/>
      <family val="2"/>
    </font>
    <font>
      <b/>
      <sz val="11"/>
      <name val="Calibri"/>
      <family val="2"/>
    </font>
    <font>
      <b/>
      <sz val="11"/>
      <name val="HGSｺﾞｼｯｸM"/>
      <family val="3"/>
      <charset val="128"/>
    </font>
    <font>
      <b/>
      <sz val="11"/>
      <name val="ＭＳ Ｐゴシック"/>
      <family val="3"/>
      <charset val="128"/>
    </font>
    <font>
      <sz val="12.5"/>
      <name val="Calibri"/>
      <family val="2"/>
    </font>
    <font>
      <sz val="12.5"/>
      <name val="HGPｺﾞｼｯｸM"/>
      <family val="3"/>
      <charset val="128"/>
    </font>
    <font>
      <sz val="12.5"/>
      <name val="ＭＳ Ｐゴシック"/>
      <family val="3"/>
      <charset val="128"/>
    </font>
    <font>
      <sz val="12"/>
      <color theme="1"/>
      <name val="ＭＳ Ｐゴシック"/>
      <family val="3"/>
      <charset val="128"/>
    </font>
    <font>
      <sz val="11"/>
      <name val="HGPｺﾞｼｯｸM"/>
      <family val="3"/>
      <charset val="128"/>
    </font>
    <font>
      <sz val="12"/>
      <color theme="1"/>
      <name val="HGSｺﾞｼｯｸM"/>
      <family val="3"/>
      <charset val="128"/>
    </font>
    <font>
      <sz val="9"/>
      <color theme="1"/>
      <name val="ＭＳ Ｐゴシック"/>
      <family val="3"/>
      <charset val="128"/>
    </font>
    <font>
      <sz val="12"/>
      <color rgb="FFFF0000"/>
      <name val="Calibri"/>
      <family val="2"/>
    </font>
    <font>
      <sz val="10"/>
      <color theme="1"/>
      <name val="HGPｺﾞｼｯｸM"/>
      <family val="3"/>
      <charset val="128"/>
    </font>
    <font>
      <sz val="9"/>
      <color rgb="FFFF0000"/>
      <name val="ＭＳ Ｐゴシック"/>
      <family val="3"/>
      <charset val="128"/>
    </font>
    <font>
      <sz val="10"/>
      <color theme="1"/>
      <name val="ＭＳ Ｐゴシック"/>
      <family val="3"/>
      <charset val="128"/>
    </font>
    <font>
      <sz val="13.5"/>
      <color theme="0"/>
      <name val="Meiryo UI"/>
      <family val="3"/>
      <charset val="128"/>
    </font>
    <font>
      <sz val="13.5"/>
      <color indexed="9"/>
      <name val="Meiryo UI"/>
      <family val="3"/>
      <charset val="128"/>
    </font>
    <font>
      <sz val="10"/>
      <color theme="0"/>
      <name val="Meiryo UI"/>
      <family val="3"/>
      <charset val="128"/>
    </font>
    <font>
      <sz val="12"/>
      <color indexed="9"/>
      <name val="Meiryo UI"/>
      <family val="3"/>
      <charset val="128"/>
    </font>
    <font>
      <sz val="11"/>
      <name val="Meiryo UI"/>
      <family val="3"/>
      <charset val="128"/>
    </font>
    <font>
      <sz val="11"/>
      <color indexed="9"/>
      <name val="Meiryo UI"/>
      <family val="3"/>
      <charset val="128"/>
    </font>
    <font>
      <sz val="11"/>
      <color theme="0"/>
      <name val="Meiryo UI"/>
      <family val="3"/>
      <charset val="128"/>
    </font>
    <font>
      <sz val="9"/>
      <color indexed="9"/>
      <name val="Meiryo UI"/>
      <family val="3"/>
      <charset val="128"/>
    </font>
    <font>
      <sz val="11"/>
      <color theme="1"/>
      <name val="游ゴシック"/>
      <family val="3"/>
      <charset val="128"/>
      <scheme val="minor"/>
    </font>
    <font>
      <sz val="14"/>
      <name val="Calibri"/>
      <family val="2"/>
    </font>
    <font>
      <sz val="10"/>
      <name val="Calibri"/>
      <family val="2"/>
    </font>
    <font>
      <sz val="13"/>
      <name val="Calibri"/>
      <family val="2"/>
    </font>
    <font>
      <sz val="11"/>
      <color theme="1"/>
      <name val="Meiryo UI"/>
      <family val="3"/>
      <charset val="128"/>
    </font>
    <font>
      <sz val="12"/>
      <color theme="1"/>
      <name val="Meiryo UI"/>
      <family val="3"/>
      <charset val="128"/>
    </font>
    <font>
      <b/>
      <sz val="14"/>
      <color indexed="56"/>
      <name val="Meiryo UI"/>
      <family val="3"/>
      <charset val="128"/>
    </font>
    <font>
      <sz val="14"/>
      <name val="Meiryo UI"/>
      <family val="3"/>
      <charset val="128"/>
    </font>
    <font>
      <sz val="12"/>
      <name val="Meiryo UI"/>
      <family val="3"/>
      <charset val="128"/>
    </font>
    <font>
      <b/>
      <sz val="13"/>
      <color rgb="FF002060"/>
      <name val="Meiryo UI"/>
      <family val="3"/>
      <charset val="128"/>
    </font>
    <font>
      <sz val="13"/>
      <name val="Meiryo UI"/>
      <family val="3"/>
      <charset val="128"/>
    </font>
    <font>
      <sz val="10"/>
      <name val="Meiryo UI"/>
      <family val="3"/>
      <charset val="128"/>
    </font>
    <font>
      <sz val="13"/>
      <color rgb="FF002060"/>
      <name val="Meiryo UI"/>
      <family val="3"/>
      <charset val="128"/>
    </font>
    <font>
      <sz val="13"/>
      <color indexed="56"/>
      <name val="Meiryo UI"/>
      <family val="3"/>
      <charset val="128"/>
    </font>
    <font>
      <b/>
      <u/>
      <sz val="13"/>
      <color indexed="10"/>
      <name val="Meiryo UI"/>
      <family val="3"/>
      <charset val="128"/>
    </font>
    <font>
      <b/>
      <sz val="13"/>
      <color indexed="56"/>
      <name val="Meiryo UI"/>
      <family val="3"/>
      <charset val="128"/>
    </font>
    <font>
      <b/>
      <u/>
      <sz val="13"/>
      <color indexed="56"/>
      <name val="Meiryo UI"/>
      <family val="3"/>
      <charset val="128"/>
    </font>
    <font>
      <b/>
      <sz val="13"/>
      <color indexed="10"/>
      <name val="Meiryo UI"/>
      <family val="3"/>
      <charset val="128"/>
    </font>
    <font>
      <sz val="13"/>
      <color indexed="10"/>
      <name val="Meiryo UI"/>
      <family val="3"/>
      <charset val="128"/>
    </font>
    <font>
      <b/>
      <u/>
      <sz val="28"/>
      <color theme="1"/>
      <name val="Meiryo UI"/>
      <family val="3"/>
      <charset val="128"/>
    </font>
    <font>
      <b/>
      <u/>
      <sz val="28"/>
      <color indexed="8"/>
      <name val="Meiryo UI"/>
      <family val="3"/>
      <charset val="128"/>
    </font>
    <font>
      <sz val="13"/>
      <color rgb="FFFF0000"/>
      <name val="Meiryo UI"/>
      <family val="3"/>
      <charset val="128"/>
    </font>
    <font>
      <sz val="14"/>
      <color rgb="FFFF0000"/>
      <name val="Meiryo UI"/>
      <family val="3"/>
      <charset val="128"/>
    </font>
    <font>
      <b/>
      <sz val="14"/>
      <color rgb="FFFF0000"/>
      <name val="Meiryo UI"/>
      <family val="3"/>
      <charset val="128"/>
    </font>
    <font>
      <sz val="14"/>
      <color theme="1"/>
      <name val="Meiryo UI"/>
      <family val="3"/>
      <charset val="128"/>
    </font>
    <font>
      <sz val="22"/>
      <color rgb="FFFF0000"/>
      <name val="Calibri"/>
      <family val="2"/>
    </font>
    <font>
      <sz val="12"/>
      <name val="ＭＳ Ｐゴシック"/>
      <family val="3"/>
      <charset val="128"/>
    </font>
    <font>
      <b/>
      <sz val="12"/>
      <color rgb="FFFF0000"/>
      <name val="HGPｺﾞｼｯｸM"/>
      <family val="3"/>
      <charset val="128"/>
    </font>
    <font>
      <b/>
      <u/>
      <sz val="12"/>
      <color rgb="FFFF0000"/>
      <name val="HGPｺﾞｼｯｸM"/>
      <family val="3"/>
      <charset val="128"/>
    </font>
    <font>
      <b/>
      <sz val="12"/>
      <name val="HGPｺﾞｼｯｸM"/>
      <family val="3"/>
      <charset val="128"/>
    </font>
    <font>
      <b/>
      <sz val="12"/>
      <color rgb="FFFF0000"/>
      <name val="Calibri"/>
      <family val="2"/>
    </font>
    <font>
      <b/>
      <sz val="12"/>
      <color rgb="FF0070C0"/>
      <name val="Calibri"/>
      <family val="2"/>
    </font>
    <font>
      <sz val="12"/>
      <color rgb="FF0070C0"/>
      <name val="HGPｺﾞｼｯｸM"/>
      <family val="3"/>
      <charset val="128"/>
    </font>
    <font>
      <b/>
      <sz val="14"/>
      <name val="Meiryo UI"/>
      <family val="3"/>
      <charset val="128"/>
    </font>
    <font>
      <b/>
      <sz val="18"/>
      <color rgb="FFFF0000"/>
      <name val="Meiryo UI"/>
      <family val="3"/>
      <charset val="128"/>
    </font>
    <font>
      <sz val="10"/>
      <name val="ＭＳ Ｐゴシック"/>
      <family val="3"/>
      <charset val="128"/>
    </font>
    <font>
      <b/>
      <sz val="12"/>
      <color rgb="FFFF0000"/>
      <name val="ＭＳ Ｐゴシック"/>
      <family val="3"/>
      <charset val="128"/>
    </font>
    <font>
      <b/>
      <sz val="13"/>
      <color theme="1"/>
      <name val="HGSｺﾞｼｯｸM"/>
      <family val="3"/>
      <charset val="128"/>
    </font>
    <font>
      <b/>
      <sz val="11"/>
      <color theme="1"/>
      <name val="Meiryo UI"/>
      <family val="3"/>
      <charset val="128"/>
    </font>
    <font>
      <b/>
      <sz val="20"/>
      <color rgb="FFFF0000"/>
      <name val="Meiryo UI"/>
      <family val="3"/>
      <charset val="128"/>
    </font>
    <font>
      <sz val="9"/>
      <color rgb="FFFF0000"/>
      <name val="Calibri"/>
      <family val="2"/>
    </font>
    <font>
      <sz val="11"/>
      <color rgb="FFFF0000"/>
      <name val="Calibri"/>
      <family val="2"/>
    </font>
    <font>
      <sz val="11"/>
      <color rgb="FFFF0000"/>
      <name val="ＭＳ Ｐゴシック"/>
      <family val="3"/>
      <charset val="128"/>
    </font>
    <font>
      <b/>
      <u/>
      <sz val="11"/>
      <color rgb="FFFF0000"/>
      <name val="Calibri"/>
      <family val="2"/>
    </font>
  </fonts>
  <fills count="14">
    <fill>
      <patternFill patternType="none"/>
    </fill>
    <fill>
      <patternFill patternType="gray125"/>
    </fill>
    <fill>
      <patternFill patternType="solid">
        <fgColor theme="7" tint="0.79998168889431442"/>
        <bgColor indexed="64"/>
      </patternFill>
    </fill>
    <fill>
      <patternFill patternType="solid">
        <fgColor rgb="FF0070C0"/>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theme="8" tint="0.79998168889431442"/>
        <bgColor indexed="64"/>
      </patternFill>
    </fill>
    <fill>
      <patternFill patternType="solid">
        <fgColor theme="9" tint="-0.249977111117893"/>
        <bgColor indexed="64"/>
      </patternFill>
    </fill>
  </fills>
  <borders count="63">
    <border>
      <left/>
      <right/>
      <top/>
      <bottom/>
      <diagonal/>
    </border>
    <border>
      <left style="medium">
        <color auto="1"/>
      </left>
      <right style="thin">
        <color theme="1" tint="0.499984740745262"/>
      </right>
      <top style="medium">
        <color auto="1"/>
      </top>
      <bottom style="thin">
        <color theme="1" tint="0.499984740745262"/>
      </bottom>
      <diagonal/>
    </border>
    <border>
      <left style="thin">
        <color theme="1" tint="0.499984740745262"/>
      </left>
      <right style="thin">
        <color theme="1" tint="0.499984740745262"/>
      </right>
      <top style="medium">
        <color auto="1"/>
      </top>
      <bottom/>
      <diagonal/>
    </border>
    <border>
      <left style="thin">
        <color theme="1" tint="0.499984740745262"/>
      </left>
      <right style="thin">
        <color theme="1" tint="0.499984740745262"/>
      </right>
      <top style="medium">
        <color auto="1"/>
      </top>
      <bottom style="thin">
        <color theme="1" tint="0.499984740745262"/>
      </bottom>
      <diagonal/>
    </border>
    <border>
      <left style="thin">
        <color theme="1" tint="0.499984740745262"/>
      </left>
      <right/>
      <top style="medium">
        <color auto="1"/>
      </top>
      <bottom/>
      <diagonal/>
    </border>
    <border>
      <left/>
      <right style="thin">
        <color theme="1" tint="0.499984740745262"/>
      </right>
      <top style="medium">
        <color auto="1"/>
      </top>
      <bottom/>
      <diagonal/>
    </border>
    <border>
      <left style="thin">
        <color theme="1" tint="0.499984740745262"/>
      </left>
      <right style="medium">
        <color auto="1"/>
      </right>
      <top style="medium">
        <color auto="1"/>
      </top>
      <bottom style="thin">
        <color theme="1" tint="0.499984740745262"/>
      </bottom>
      <diagonal/>
    </border>
    <border>
      <left style="medium">
        <color auto="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auto="1"/>
      </right>
      <top style="thin">
        <color theme="1" tint="0.499984740745262"/>
      </top>
      <bottom style="thin">
        <color theme="1" tint="0.499984740745262"/>
      </bottom>
      <diagonal/>
    </border>
    <border>
      <left style="medium">
        <color auto="1"/>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indexed="64"/>
      </bottom>
      <diagonal/>
    </border>
    <border>
      <left style="thin">
        <color theme="1" tint="0.499984740745262"/>
      </left>
      <right style="medium">
        <color auto="1"/>
      </right>
      <top style="thin">
        <color theme="1" tint="0.499984740745262"/>
      </top>
      <bottom/>
      <diagonal/>
    </border>
    <border>
      <left style="medium">
        <color auto="1"/>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auto="1"/>
      </right>
      <top style="thin">
        <color indexed="64"/>
      </top>
      <bottom style="thin">
        <color indexed="64"/>
      </bottom>
      <diagonal/>
    </border>
    <border>
      <left style="medium">
        <color auto="1"/>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auto="1"/>
      </right>
      <top style="thin">
        <color indexed="64"/>
      </top>
      <bottom/>
      <diagonal/>
    </border>
    <border>
      <left style="medium">
        <color auto="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auto="1"/>
      </right>
      <top/>
      <bottom style="thin">
        <color indexed="64"/>
      </bottom>
      <diagonal/>
    </border>
    <border>
      <left style="medium">
        <color auto="1"/>
      </left>
      <right style="thin">
        <color indexed="64"/>
      </right>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diagonalDown="1">
      <left style="thin">
        <color indexed="64"/>
      </left>
      <right style="thin">
        <color indexed="64"/>
      </right>
      <top style="thin">
        <color indexed="64"/>
      </top>
      <bottom style="medium">
        <color auto="1"/>
      </bottom>
      <diagonal style="thin">
        <color indexed="64"/>
      </diagonal>
    </border>
    <border>
      <left style="thin">
        <color indexed="64"/>
      </left>
      <right style="medium">
        <color auto="1"/>
      </right>
      <top style="thin">
        <color indexed="64"/>
      </top>
      <bottom style="medium">
        <color auto="1"/>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bottom style="medium">
        <color auto="1"/>
      </bottom>
      <diagonal/>
    </border>
    <border diagonalDown="1">
      <left style="thin">
        <color indexed="64"/>
      </left>
      <right style="thin">
        <color indexed="64"/>
      </right>
      <top/>
      <bottom style="medium">
        <color auto="1"/>
      </bottom>
      <diagonal style="thin">
        <color indexed="64"/>
      </diagonal>
    </border>
    <border>
      <left style="thin">
        <color indexed="64"/>
      </left>
      <right style="medium">
        <color auto="1"/>
      </right>
      <top/>
      <bottom style="medium">
        <color auto="1"/>
      </bottom>
      <diagonal/>
    </border>
    <border>
      <left/>
      <right style="thin">
        <color theme="1" tint="0.499984740745262"/>
      </right>
      <top style="thin">
        <color theme="1" tint="0.499984740745262"/>
      </top>
      <bottom style="medium">
        <color auto="1"/>
      </bottom>
      <diagonal/>
    </border>
    <border>
      <left style="thin">
        <color theme="1" tint="0.499984740745262"/>
      </left>
      <right style="thin">
        <color theme="1" tint="0.499984740745262"/>
      </right>
      <top style="thin">
        <color theme="1" tint="0.499984740745262"/>
      </top>
      <bottom style="medium">
        <color auto="1"/>
      </bottom>
      <diagonal/>
    </border>
    <border>
      <left style="thin">
        <color theme="1" tint="0.499984740745262"/>
      </left>
      <right style="medium">
        <color auto="1"/>
      </right>
      <top style="thin">
        <color theme="1" tint="0.499984740745262"/>
      </top>
      <bottom style="medium">
        <color auto="1"/>
      </bottom>
      <diagonal/>
    </border>
    <border>
      <left/>
      <right/>
      <top style="medium">
        <color auto="1"/>
      </top>
      <bottom style="thin">
        <color theme="1" tint="0.499984740745262"/>
      </bottom>
      <diagonal/>
    </border>
    <border>
      <left/>
      <right/>
      <top style="thin">
        <color theme="1" tint="0.499984740745262"/>
      </top>
      <bottom style="thin">
        <color theme="1" tint="0.499984740745262"/>
      </bottom>
      <diagonal/>
    </border>
    <border>
      <left style="thin">
        <color theme="0"/>
      </left>
      <right style="thin">
        <color theme="0"/>
      </right>
      <top style="medium">
        <color auto="1"/>
      </top>
      <bottom style="thin">
        <color theme="0"/>
      </bottom>
      <diagonal/>
    </border>
    <border>
      <left style="thin">
        <color indexed="64"/>
      </left>
      <right/>
      <top/>
      <bottom style="medium">
        <color auto="1"/>
      </bottom>
      <diagonal/>
    </border>
    <border>
      <left style="thin">
        <color theme="1" tint="0.499984740745262"/>
      </left>
      <right/>
      <top/>
      <bottom style="medium">
        <color auto="1"/>
      </bottom>
      <diagonal/>
    </border>
    <border diagonalDown="1">
      <left style="hair">
        <color theme="1" tint="0.499984740745262"/>
      </left>
      <right style="thin">
        <color indexed="64"/>
      </right>
      <top/>
      <bottom style="medium">
        <color auto="1"/>
      </bottom>
      <diagonal style="hair">
        <color theme="1" tint="0.499984740745262"/>
      </diagonal>
    </border>
    <border>
      <left style="thin">
        <color theme="0"/>
      </left>
      <right style="thin">
        <color theme="0"/>
      </right>
      <top style="thin">
        <color theme="0"/>
      </top>
      <bottom style="thin">
        <color theme="0"/>
      </bottom>
      <diagonal/>
    </border>
    <border>
      <left style="thin">
        <color theme="0"/>
      </left>
      <right style="thin">
        <color theme="0"/>
      </right>
      <top style="medium">
        <color auto="1"/>
      </top>
      <bottom/>
      <diagonal/>
    </border>
    <border>
      <left style="thin">
        <color theme="0"/>
      </left>
      <right style="thin">
        <color theme="0"/>
      </right>
      <top/>
      <bottom style="thin">
        <color theme="0"/>
      </bottom>
      <diagonal/>
    </border>
    <border>
      <left style="thin">
        <color theme="0"/>
      </left>
      <right style="thin">
        <color theme="0"/>
      </right>
      <top style="medium">
        <color auto="1"/>
      </top>
      <bottom style="thin">
        <color theme="1" tint="0.499984740745262"/>
      </bottom>
      <diagonal/>
    </border>
    <border>
      <left/>
      <right/>
      <top style="thin">
        <color theme="1" tint="0.499984740745262"/>
      </top>
      <bottom/>
      <diagonal/>
    </border>
    <border>
      <left style="thin">
        <color theme="0"/>
      </left>
      <right style="thin">
        <color theme="0"/>
      </right>
      <top style="thin">
        <color theme="1" tint="0.499984740745262"/>
      </top>
      <bottom style="thin">
        <color theme="1" tint="0.499984740745262"/>
      </bottom>
      <diagonal/>
    </border>
    <border>
      <left style="thin">
        <color theme="0"/>
      </left>
      <right style="medium">
        <color auto="1"/>
      </right>
      <top style="medium">
        <color auto="1"/>
      </top>
      <bottom style="thin">
        <color theme="1" tint="0.499984740745262"/>
      </bottom>
      <diagonal/>
    </border>
    <border>
      <left style="thin">
        <color theme="0"/>
      </left>
      <right style="medium">
        <color auto="1"/>
      </right>
      <top style="thin">
        <color theme="1" tint="0.499984740745262"/>
      </top>
      <bottom style="thin">
        <color theme="1" tint="0.499984740745262"/>
      </bottom>
      <diagonal/>
    </border>
    <border>
      <left style="medium">
        <color auto="1"/>
      </left>
      <right/>
      <top/>
      <bottom style="medium">
        <color auto="1"/>
      </bottom>
      <diagonal/>
    </border>
    <border>
      <left style="medium">
        <color auto="1"/>
      </left>
      <right style="thin">
        <color theme="0"/>
      </right>
      <top style="medium">
        <color auto="1"/>
      </top>
      <bottom style="thin">
        <color theme="1" tint="0.499984740745262"/>
      </bottom>
      <diagonal/>
    </border>
    <border>
      <left style="medium">
        <color auto="1"/>
      </left>
      <right style="thin">
        <color theme="0"/>
      </right>
      <top style="thin">
        <color theme="1" tint="0.499984740745262"/>
      </top>
      <bottom style="thin">
        <color theme="1" tint="0.499984740745262"/>
      </bottom>
      <diagonal/>
    </border>
    <border>
      <left style="medium">
        <color auto="1"/>
      </left>
      <right style="thin">
        <color theme="0"/>
      </right>
      <top style="thin">
        <color theme="1" tint="0.499984740745262"/>
      </top>
      <bottom style="medium">
        <color theme="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diagonalDown="1">
      <left style="thin">
        <color indexed="64"/>
      </left>
      <right style="thin">
        <color indexed="64"/>
      </right>
      <top style="thin">
        <color theme="0"/>
      </top>
      <bottom style="medium">
        <color auto="1"/>
      </bottom>
      <diagonal style="thin">
        <color indexed="64"/>
      </diagonal>
    </border>
  </borders>
  <cellStyleXfs count="4">
    <xf numFmtId="0" fontId="0" fillId="0" borderId="0">
      <alignment vertical="center"/>
    </xf>
    <xf numFmtId="0" fontId="3" fillId="0" borderId="0">
      <alignment vertical="center"/>
    </xf>
    <xf numFmtId="0" fontId="11" fillId="0" borderId="0" applyNumberFormat="0" applyFill="0" applyBorder="0" applyAlignment="0" applyProtection="0">
      <alignment vertical="top"/>
      <protection locked="0"/>
    </xf>
    <xf numFmtId="0" fontId="41" fillId="0" borderId="0">
      <alignment vertical="center"/>
    </xf>
  </cellStyleXfs>
  <cellXfs count="30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wrapText="1"/>
    </xf>
    <xf numFmtId="0" fontId="9" fillId="4" borderId="18" xfId="1" applyFont="1" applyFill="1" applyBorder="1" applyAlignment="1">
      <alignment horizontal="center" vertical="center" wrapText="1"/>
    </xf>
    <xf numFmtId="0" fontId="9" fillId="4" borderId="19" xfId="2" applyFont="1" applyFill="1" applyBorder="1" applyAlignment="1" applyProtection="1">
      <alignment horizontal="center" vertical="center" wrapText="1"/>
    </xf>
    <xf numFmtId="0" fontId="7" fillId="4" borderId="19" xfId="2" applyFont="1" applyFill="1" applyBorder="1" applyAlignment="1" applyProtection="1">
      <alignment horizontal="center" vertical="center" wrapText="1"/>
    </xf>
    <xf numFmtId="0" fontId="13" fillId="0" borderId="20" xfId="0" applyFont="1" applyBorder="1">
      <alignment vertical="center"/>
    </xf>
    <xf numFmtId="0" fontId="13" fillId="4" borderId="19" xfId="0" applyFont="1" applyFill="1" applyBorder="1" applyAlignment="1">
      <alignment horizontal="center" vertical="center" wrapText="1"/>
    </xf>
    <xf numFmtId="49" fontId="13" fillId="0" borderId="19" xfId="0" applyNumberFormat="1" applyFont="1" applyBorder="1" applyAlignment="1">
      <alignment horizontal="center" vertical="center" wrapText="1"/>
    </xf>
    <xf numFmtId="0" fontId="13" fillId="0" borderId="19" xfId="0" applyFont="1" applyBorder="1" applyAlignment="1">
      <alignment horizontal="center" vertical="center"/>
    </xf>
    <xf numFmtId="0" fontId="13" fillId="0" borderId="19" xfId="0" applyFont="1" applyBorder="1" applyAlignment="1">
      <alignment horizontal="center" vertical="center" wrapText="1"/>
    </xf>
    <xf numFmtId="0" fontId="15" fillId="4" borderId="19" xfId="2" applyFont="1" applyFill="1" applyBorder="1" applyAlignment="1" applyProtection="1">
      <alignment horizontal="center" vertical="center" wrapText="1" shrinkToFit="1"/>
    </xf>
    <xf numFmtId="0" fontId="7" fillId="4" borderId="19" xfId="0" applyFont="1" applyFill="1" applyBorder="1" applyAlignment="1">
      <alignment vertical="center" wrapText="1"/>
    </xf>
    <xf numFmtId="0" fontId="13" fillId="0" borderId="19" xfId="0" applyFont="1" applyFill="1" applyBorder="1" applyAlignment="1">
      <alignment vertical="center" wrapText="1"/>
    </xf>
    <xf numFmtId="0" fontId="16" fillId="0" borderId="19" xfId="2" applyFont="1" applyFill="1" applyBorder="1" applyAlignment="1" applyProtection="1">
      <alignment vertical="center" wrapText="1"/>
    </xf>
    <xf numFmtId="0" fontId="7" fillId="4" borderId="21" xfId="0" applyFont="1" applyFill="1" applyBorder="1" applyAlignment="1">
      <alignment vertical="center" wrapText="1"/>
    </xf>
    <xf numFmtId="0" fontId="10" fillId="4" borderId="19" xfId="2" applyFont="1" applyFill="1" applyBorder="1" applyAlignment="1" applyProtection="1">
      <alignment horizontal="center" vertical="center" wrapText="1"/>
    </xf>
    <xf numFmtId="0" fontId="14" fillId="0" borderId="19" xfId="0" applyFont="1" applyBorder="1" applyAlignment="1">
      <alignment horizontal="center" vertical="center"/>
    </xf>
    <xf numFmtId="0" fontId="13" fillId="0" borderId="19" xfId="0" applyFont="1" applyBorder="1" applyAlignment="1">
      <alignment vertical="center" wrapText="1"/>
    </xf>
    <xf numFmtId="0" fontId="16" fillId="0" borderId="19" xfId="2" applyFont="1" applyBorder="1" applyAlignment="1" applyProtection="1">
      <alignment vertical="center" wrapText="1"/>
    </xf>
    <xf numFmtId="0" fontId="9" fillId="9" borderId="18" xfId="1" applyFont="1" applyFill="1" applyBorder="1" applyAlignment="1">
      <alignment horizontal="center" vertical="center" wrapText="1"/>
    </xf>
    <xf numFmtId="0" fontId="19" fillId="9" borderId="19" xfId="0" applyFont="1" applyFill="1" applyBorder="1" applyAlignment="1">
      <alignment horizontal="center" vertical="center" wrapText="1"/>
    </xf>
    <xf numFmtId="0" fontId="7" fillId="9" borderId="19" xfId="2" applyFont="1" applyFill="1" applyBorder="1" applyAlignment="1" applyProtection="1">
      <alignment horizontal="center" vertical="center" wrapText="1"/>
    </xf>
    <xf numFmtId="0" fontId="13" fillId="9" borderId="20" xfId="0" applyFont="1" applyFill="1" applyBorder="1">
      <alignment vertical="center"/>
    </xf>
    <xf numFmtId="49" fontId="13" fillId="9" borderId="19" xfId="0" applyNumberFormat="1" applyFont="1" applyFill="1" applyBorder="1" applyAlignment="1">
      <alignment horizontal="center" vertical="center" wrapText="1"/>
    </xf>
    <xf numFmtId="0" fontId="13" fillId="9" borderId="19" xfId="0" applyFont="1" applyFill="1" applyBorder="1" applyAlignment="1">
      <alignment horizontal="center" vertical="center"/>
    </xf>
    <xf numFmtId="0" fontId="14" fillId="9" borderId="19" xfId="0" applyFont="1" applyFill="1" applyBorder="1" applyAlignment="1">
      <alignment horizontal="center" vertical="center"/>
    </xf>
    <xf numFmtId="0" fontId="13" fillId="9" borderId="19" xfId="0" applyFont="1" applyFill="1" applyBorder="1" applyAlignment="1">
      <alignment vertical="center" wrapText="1"/>
    </xf>
    <xf numFmtId="0" fontId="13" fillId="9" borderId="21" xfId="0" applyFont="1" applyFill="1" applyBorder="1">
      <alignment vertical="center"/>
    </xf>
    <xf numFmtId="0" fontId="22" fillId="4" borderId="19" xfId="1" applyFont="1" applyFill="1" applyBorder="1" applyAlignment="1">
      <alignment horizontal="center" vertical="center" wrapText="1"/>
    </xf>
    <xf numFmtId="176" fontId="22" fillId="4" borderId="19" xfId="1" applyNumberFormat="1" applyFont="1" applyFill="1" applyBorder="1" applyAlignment="1">
      <alignment horizontal="center" vertical="center" wrapText="1"/>
    </xf>
    <xf numFmtId="0" fontId="13" fillId="0" borderId="0" xfId="0" applyFont="1" applyBorder="1" applyAlignment="1">
      <alignment vertical="center" wrapText="1"/>
    </xf>
    <xf numFmtId="0" fontId="9" fillId="0" borderId="19" xfId="2" applyFont="1" applyFill="1" applyBorder="1" applyAlignment="1" applyProtection="1">
      <alignment horizontal="center" vertical="center" wrapText="1"/>
    </xf>
    <xf numFmtId="0" fontId="7" fillId="4" borderId="21" xfId="1" applyFont="1" applyFill="1" applyBorder="1" applyAlignment="1">
      <alignment vertical="center" wrapText="1"/>
    </xf>
    <xf numFmtId="0" fontId="9" fillId="0" borderId="18" xfId="1" applyFont="1" applyFill="1" applyBorder="1" applyAlignment="1">
      <alignment horizontal="center" vertical="center" wrapText="1"/>
    </xf>
    <xf numFmtId="0" fontId="7" fillId="0" borderId="19" xfId="2" applyFont="1" applyFill="1" applyBorder="1" applyAlignment="1" applyProtection="1">
      <alignment horizontal="center" vertical="center" wrapText="1"/>
    </xf>
    <xf numFmtId="0" fontId="28" fillId="0" borderId="19" xfId="0" applyFont="1" applyBorder="1" applyAlignment="1">
      <alignment horizontal="left" vertical="center" wrapText="1"/>
    </xf>
    <xf numFmtId="0" fontId="13" fillId="0" borderId="21" xfId="0" applyFont="1" applyBorder="1">
      <alignment vertical="center"/>
    </xf>
    <xf numFmtId="0" fontId="11" fillId="0" borderId="19" xfId="2" applyBorder="1" applyAlignment="1" applyProtection="1">
      <alignment vertical="center" wrapText="1"/>
    </xf>
    <xf numFmtId="49" fontId="13" fillId="0" borderId="19" xfId="0" applyNumberFormat="1" applyFont="1" applyFill="1" applyBorder="1" applyAlignment="1">
      <alignment horizontal="center" vertical="center" wrapText="1"/>
    </xf>
    <xf numFmtId="0" fontId="1" fillId="7" borderId="0" xfId="0" applyFont="1" applyFill="1">
      <alignment vertical="center"/>
    </xf>
    <xf numFmtId="0" fontId="9" fillId="10" borderId="18" xfId="1" applyFont="1" applyFill="1" applyBorder="1" applyAlignment="1">
      <alignment horizontal="center" vertical="center" wrapText="1"/>
    </xf>
    <xf numFmtId="0" fontId="9" fillId="10" borderId="19" xfId="0" applyFont="1" applyFill="1" applyBorder="1" applyAlignment="1">
      <alignment horizontal="center" vertical="center" wrapText="1"/>
    </xf>
    <xf numFmtId="0" fontId="13" fillId="10" borderId="20" xfId="0" applyFont="1" applyFill="1" applyBorder="1" applyAlignment="1">
      <alignment horizontal="center" vertical="center"/>
    </xf>
    <xf numFmtId="0" fontId="7" fillId="10" borderId="19" xfId="2" applyFont="1" applyFill="1" applyBorder="1" applyAlignment="1" applyProtection="1">
      <alignment horizontal="center" vertical="center" wrapText="1"/>
    </xf>
    <xf numFmtId="49" fontId="13" fillId="10" borderId="19" xfId="0" applyNumberFormat="1" applyFont="1" applyFill="1" applyBorder="1" applyAlignment="1">
      <alignment horizontal="center" vertical="center" wrapText="1"/>
    </xf>
    <xf numFmtId="0" fontId="13" fillId="10" borderId="19" xfId="0" applyFont="1" applyFill="1" applyBorder="1" applyAlignment="1">
      <alignment horizontal="center" vertical="center"/>
    </xf>
    <xf numFmtId="0" fontId="14" fillId="10" borderId="19" xfId="0" applyFont="1" applyFill="1" applyBorder="1" applyAlignment="1">
      <alignment horizontal="center" vertical="center"/>
    </xf>
    <xf numFmtId="0" fontId="13" fillId="10" borderId="19" xfId="0" applyFont="1" applyFill="1" applyBorder="1" applyAlignment="1">
      <alignment vertical="center" wrapText="1"/>
    </xf>
    <xf numFmtId="0" fontId="13" fillId="0" borderId="20" xfId="0" applyFont="1" applyBorder="1" applyAlignment="1">
      <alignment horizontal="center" vertical="center"/>
    </xf>
    <xf numFmtId="49" fontId="13" fillId="4" borderId="19" xfId="0" applyNumberFormat="1" applyFont="1" applyFill="1" applyBorder="1" applyAlignment="1">
      <alignment horizontal="center" vertical="center" wrapText="1"/>
    </xf>
    <xf numFmtId="0" fontId="9" fillId="10" borderId="19" xfId="2" applyFont="1" applyFill="1" applyBorder="1" applyAlignment="1" applyProtection="1">
      <alignment horizontal="center" vertical="center" wrapText="1"/>
    </xf>
    <xf numFmtId="0" fontId="13" fillId="10" borderId="21" xfId="0" applyFont="1" applyFill="1" applyBorder="1">
      <alignment vertical="center"/>
    </xf>
    <xf numFmtId="0" fontId="13" fillId="10" borderId="24" xfId="0" applyFont="1" applyFill="1" applyBorder="1">
      <alignment vertical="center"/>
    </xf>
    <xf numFmtId="0" fontId="9" fillId="2" borderId="25"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7" fillId="0" borderId="21" xfId="1" applyFont="1" applyBorder="1" applyAlignment="1">
      <alignment vertical="center" wrapText="1"/>
    </xf>
    <xf numFmtId="0" fontId="13" fillId="0" borderId="19" xfId="0" applyFont="1" applyFill="1" applyBorder="1" applyAlignment="1">
      <alignment horizontal="center" vertical="center" wrapText="1"/>
    </xf>
    <xf numFmtId="0" fontId="29" fillId="0" borderId="19" xfId="0" applyFont="1" applyBorder="1" applyAlignment="1">
      <alignment horizontal="center" vertical="center"/>
    </xf>
    <xf numFmtId="0" fontId="13" fillId="0" borderId="27" xfId="0" applyFont="1" applyBorder="1">
      <alignment vertical="center"/>
    </xf>
    <xf numFmtId="0" fontId="12" fillId="0" borderId="19" xfId="2" applyFont="1" applyFill="1" applyBorder="1" applyAlignment="1" applyProtection="1">
      <alignment horizontal="center" vertical="center" wrapText="1"/>
    </xf>
    <xf numFmtId="0" fontId="9" fillId="0" borderId="29" xfId="1" applyFont="1" applyFill="1" applyBorder="1" applyAlignment="1">
      <alignment horizontal="center" vertical="center" wrapText="1"/>
    </xf>
    <xf numFmtId="0" fontId="12" fillId="0" borderId="30" xfId="2" applyFont="1" applyFill="1" applyBorder="1" applyAlignment="1" applyProtection="1">
      <alignment horizontal="center" vertical="center" wrapText="1"/>
    </xf>
    <xf numFmtId="0" fontId="13" fillId="0" borderId="31" xfId="0" applyFont="1" applyBorder="1" applyAlignment="1">
      <alignment horizontal="center" vertical="center"/>
    </xf>
    <xf numFmtId="0" fontId="7" fillId="4" borderId="30" xfId="2" applyFont="1" applyFill="1" applyBorder="1" applyAlignment="1" applyProtection="1">
      <alignment horizontal="center" vertical="center" wrapText="1"/>
    </xf>
    <xf numFmtId="0" fontId="13" fillId="0" borderId="30" xfId="0" applyFont="1" applyBorder="1" applyAlignment="1">
      <alignment horizontal="center" vertical="center" wrapText="1"/>
    </xf>
    <xf numFmtId="49" fontId="13" fillId="0" borderId="30" xfId="0" applyNumberFormat="1" applyFont="1" applyBorder="1" applyAlignment="1">
      <alignment horizontal="center" vertical="center" wrapText="1"/>
    </xf>
    <xf numFmtId="0" fontId="14" fillId="0" borderId="30" xfId="0" applyFont="1" applyBorder="1" applyAlignment="1">
      <alignment horizontal="center" vertical="center"/>
    </xf>
    <xf numFmtId="0" fontId="13" fillId="0" borderId="30" xfId="0" applyFont="1" applyBorder="1" applyAlignment="1">
      <alignment horizontal="center" vertical="center"/>
    </xf>
    <xf numFmtId="0" fontId="13" fillId="0" borderId="30" xfId="0" applyFont="1" applyBorder="1" applyAlignment="1">
      <alignment vertical="center" wrapText="1"/>
    </xf>
    <xf numFmtId="0" fontId="16" fillId="0" borderId="30" xfId="2" applyFont="1" applyBorder="1" applyAlignment="1" applyProtection="1">
      <alignment vertical="center" wrapText="1"/>
    </xf>
    <xf numFmtId="0" fontId="7" fillId="0" borderId="32" xfId="1" applyFont="1" applyBorder="1" applyAlignment="1">
      <alignment vertical="center" wrapText="1"/>
    </xf>
    <xf numFmtId="0" fontId="9" fillId="4" borderId="0" xfId="1" applyFont="1" applyFill="1" applyBorder="1" applyAlignment="1">
      <alignment horizontal="center" vertical="center" wrapText="1"/>
    </xf>
    <xf numFmtId="0" fontId="12" fillId="4" borderId="0" xfId="2" applyFont="1" applyFill="1" applyBorder="1" applyAlignment="1" applyProtection="1">
      <alignment horizontal="center" vertical="center" wrapText="1"/>
    </xf>
    <xf numFmtId="0" fontId="13" fillId="0" borderId="0" xfId="0" applyFont="1" applyBorder="1" applyAlignment="1">
      <alignment horizontal="center" vertical="center"/>
    </xf>
    <xf numFmtId="0" fontId="7" fillId="4" borderId="0" xfId="2" applyFont="1" applyFill="1" applyBorder="1" applyAlignment="1" applyProtection="1">
      <alignment horizontal="center" vertical="center" wrapText="1"/>
    </xf>
    <xf numFmtId="0" fontId="13" fillId="0" borderId="0" xfId="0" applyFont="1" applyBorder="1" applyAlignment="1">
      <alignment horizontal="center" vertical="center" wrapText="1"/>
    </xf>
    <xf numFmtId="49" fontId="13"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6" fillId="0" borderId="0" xfId="2" applyFont="1" applyBorder="1" applyAlignment="1" applyProtection="1">
      <alignment vertical="center" wrapText="1"/>
    </xf>
    <xf numFmtId="0" fontId="7" fillId="0" borderId="0" xfId="1" applyFont="1" applyBorder="1" applyAlignment="1">
      <alignment vertical="center" wrapText="1"/>
    </xf>
    <xf numFmtId="0" fontId="6" fillId="4" borderId="33" xfId="2" applyFont="1" applyFill="1" applyBorder="1" applyAlignment="1" applyProtection="1">
      <alignment vertical="center" wrapText="1"/>
    </xf>
    <xf numFmtId="0" fontId="6" fillId="4" borderId="35" xfId="2" applyFont="1" applyFill="1" applyBorder="1" applyAlignment="1" applyProtection="1">
      <alignment vertical="center" wrapText="1"/>
    </xf>
    <xf numFmtId="0" fontId="5" fillId="7" borderId="0" xfId="1" applyFont="1" applyFill="1" applyBorder="1" applyAlignment="1">
      <alignment vertical="center"/>
    </xf>
    <xf numFmtId="0" fontId="1" fillId="7" borderId="0" xfId="0" applyFont="1" applyFill="1" applyAlignment="1">
      <alignment horizontal="center" vertical="center"/>
    </xf>
    <xf numFmtId="49" fontId="1" fillId="7" borderId="0" xfId="0" applyNumberFormat="1" applyFont="1" applyFill="1" applyAlignment="1">
      <alignment horizontal="center" vertical="center" wrapText="1"/>
    </xf>
    <xf numFmtId="0" fontId="34" fillId="3" borderId="12" xfId="0" applyFont="1" applyFill="1" applyBorder="1" applyAlignment="1">
      <alignment horizontal="center" vertical="center" wrapText="1"/>
    </xf>
    <xf numFmtId="176" fontId="34" fillId="3" borderId="12" xfId="0" applyNumberFormat="1" applyFont="1" applyFill="1" applyBorder="1" applyAlignment="1">
      <alignment horizontal="center" vertical="center" wrapText="1"/>
    </xf>
    <xf numFmtId="0" fontId="40" fillId="3" borderId="12"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42" fillId="4" borderId="0" xfId="1" applyFont="1" applyFill="1">
      <alignment vertical="center"/>
    </xf>
    <xf numFmtId="0" fontId="6" fillId="4" borderId="0" xfId="1" applyFont="1" applyFill="1">
      <alignment vertical="center"/>
    </xf>
    <xf numFmtId="0" fontId="43" fillId="4" borderId="0" xfId="1" applyFont="1" applyFill="1">
      <alignment vertical="center"/>
    </xf>
    <xf numFmtId="0" fontId="45" fillId="4" borderId="0" xfId="3" applyFont="1" applyFill="1" applyAlignment="1">
      <alignment vertical="center"/>
    </xf>
    <xf numFmtId="0" fontId="45" fillId="4" borderId="0" xfId="3" applyFont="1" applyFill="1" applyAlignment="1">
      <alignment horizontal="center" vertical="center"/>
    </xf>
    <xf numFmtId="0" fontId="46" fillId="4" borderId="0" xfId="3" applyFont="1" applyFill="1" applyAlignment="1">
      <alignment vertical="center"/>
    </xf>
    <xf numFmtId="0" fontId="46" fillId="4" borderId="0" xfId="3" applyFont="1" applyFill="1" applyAlignment="1">
      <alignment vertical="center" wrapText="1"/>
    </xf>
    <xf numFmtId="0" fontId="48" fillId="4" borderId="0" xfId="1" applyFont="1" applyFill="1">
      <alignment vertical="center"/>
    </xf>
    <xf numFmtId="0" fontId="48" fillId="4" borderId="0" xfId="1" applyFont="1" applyFill="1" applyAlignment="1">
      <alignment horizontal="center" vertical="center"/>
    </xf>
    <xf numFmtId="0" fontId="49" fillId="4" borderId="0" xfId="1" applyFont="1" applyFill="1">
      <alignment vertical="center"/>
    </xf>
    <xf numFmtId="0" fontId="49" fillId="4" borderId="0" xfId="1" applyFont="1" applyFill="1" applyAlignment="1">
      <alignment vertical="center" wrapText="1"/>
    </xf>
    <xf numFmtId="0" fontId="51" fillId="4" borderId="0" xfId="1" applyFont="1" applyFill="1" applyAlignment="1">
      <alignment horizontal="center" vertical="center"/>
    </xf>
    <xf numFmtId="176" fontId="49" fillId="4" borderId="0" xfId="1" applyNumberFormat="1" applyFont="1" applyFill="1" applyAlignment="1">
      <alignment horizontal="center" vertical="center"/>
    </xf>
    <xf numFmtId="0" fontId="49" fillId="4" borderId="0" xfId="1" applyFont="1" applyFill="1" applyAlignment="1">
      <alignment horizontal="center" vertical="center"/>
    </xf>
    <xf numFmtId="0" fontId="52" fillId="4" borderId="0" xfId="1" applyFont="1" applyFill="1">
      <alignment vertical="center"/>
    </xf>
    <xf numFmtId="0" fontId="52" fillId="4" borderId="0" xfId="1" applyFont="1" applyFill="1" applyAlignment="1">
      <alignment horizontal="center" vertical="center"/>
    </xf>
    <xf numFmtId="0" fontId="45" fillId="0" borderId="0" xfId="0" applyFont="1">
      <alignment vertical="center"/>
    </xf>
    <xf numFmtId="0" fontId="45" fillId="2" borderId="0" xfId="3" applyFont="1" applyFill="1" applyAlignment="1">
      <alignment horizontal="center" vertical="center"/>
    </xf>
    <xf numFmtId="0" fontId="47" fillId="12" borderId="0" xfId="1" applyFont="1" applyFill="1">
      <alignment vertical="center"/>
    </xf>
    <xf numFmtId="0" fontId="48" fillId="12" borderId="0" xfId="1" applyFont="1" applyFill="1">
      <alignment vertical="center"/>
    </xf>
    <xf numFmtId="0" fontId="48" fillId="12" borderId="0" xfId="1" applyNumberFormat="1" applyFont="1" applyFill="1">
      <alignment vertical="center"/>
    </xf>
    <xf numFmtId="176" fontId="48" fillId="12" borderId="0" xfId="1" applyNumberFormat="1" applyFont="1" applyFill="1" applyAlignment="1">
      <alignment horizontal="center" vertical="center"/>
    </xf>
    <xf numFmtId="0" fontId="48" fillId="12" borderId="0" xfId="1" applyFont="1" applyFill="1" applyAlignment="1">
      <alignment vertical="center" wrapText="1"/>
    </xf>
    <xf numFmtId="0" fontId="48" fillId="12" borderId="0" xfId="1" applyFont="1" applyFill="1" applyAlignment="1">
      <alignment horizontal="center" vertical="center"/>
    </xf>
    <xf numFmtId="0" fontId="37" fillId="12" borderId="0" xfId="1" applyFont="1" applyFill="1">
      <alignment vertical="center"/>
    </xf>
    <xf numFmtId="0" fontId="50" fillId="12" borderId="0" xfId="1" applyFont="1" applyFill="1">
      <alignment vertical="center"/>
    </xf>
    <xf numFmtId="0" fontId="51" fillId="12" borderId="0" xfId="1" applyFont="1" applyFill="1">
      <alignment vertical="center"/>
    </xf>
    <xf numFmtId="0" fontId="51" fillId="12" borderId="0" xfId="1" applyNumberFormat="1" applyFont="1" applyFill="1">
      <alignment vertical="center"/>
    </xf>
    <xf numFmtId="176" fontId="51" fillId="12" borderId="0" xfId="1" applyNumberFormat="1" applyFont="1" applyFill="1" applyAlignment="1">
      <alignment horizontal="center" vertical="center"/>
    </xf>
    <xf numFmtId="0" fontId="51" fillId="12" borderId="0" xfId="1" applyFont="1" applyFill="1" applyAlignment="1">
      <alignment vertical="center" wrapText="1"/>
    </xf>
    <xf numFmtId="0" fontId="51" fillId="12" borderId="0" xfId="1" applyFont="1" applyFill="1" applyAlignment="1">
      <alignment horizontal="center" vertical="center"/>
    </xf>
    <xf numFmtId="0" fontId="53" fillId="12" borderId="0" xfId="1" applyFont="1" applyFill="1">
      <alignment vertical="center"/>
    </xf>
    <xf numFmtId="0" fontId="56" fillId="12" borderId="0" xfId="1" applyFont="1" applyFill="1">
      <alignment vertical="center"/>
    </xf>
    <xf numFmtId="0" fontId="54" fillId="12" borderId="0" xfId="1" applyFont="1" applyFill="1">
      <alignment vertical="center"/>
    </xf>
    <xf numFmtId="0" fontId="52" fillId="12" borderId="0" xfId="1" applyFont="1" applyFill="1">
      <alignment vertical="center"/>
    </xf>
    <xf numFmtId="0" fontId="52" fillId="12" borderId="0" xfId="1" applyNumberFormat="1" applyFont="1" applyFill="1">
      <alignment vertical="center"/>
    </xf>
    <xf numFmtId="176" fontId="52" fillId="12" borderId="0" xfId="1" applyNumberFormat="1" applyFont="1" applyFill="1" applyAlignment="1">
      <alignment horizontal="center" vertical="center"/>
    </xf>
    <xf numFmtId="0" fontId="52" fillId="12" borderId="0" xfId="1" applyFont="1" applyFill="1" applyAlignment="1">
      <alignment vertical="center" wrapText="1"/>
    </xf>
    <xf numFmtId="0" fontId="45" fillId="12" borderId="0" xfId="0" applyFont="1" applyFill="1">
      <alignment vertical="center"/>
    </xf>
    <xf numFmtId="0" fontId="45" fillId="12" borderId="0" xfId="0" applyFont="1" applyFill="1" applyAlignment="1">
      <alignment horizontal="center" vertical="center"/>
    </xf>
    <xf numFmtId="49" fontId="45" fillId="12" borderId="0" xfId="0" applyNumberFormat="1" applyFont="1" applyFill="1" applyAlignment="1">
      <alignment horizontal="center" vertical="center" wrapText="1"/>
    </xf>
    <xf numFmtId="0" fontId="13" fillId="0" borderId="19" xfId="0" applyFont="1" applyBorder="1" applyAlignment="1">
      <alignment horizontal="left" vertical="center" wrapText="1"/>
    </xf>
    <xf numFmtId="0" fontId="7" fillId="0" borderId="38" xfId="1" applyFont="1" applyFill="1" applyBorder="1" applyAlignment="1">
      <alignment vertical="center" wrapText="1"/>
    </xf>
    <xf numFmtId="0" fontId="11" fillId="0" borderId="39" xfId="2" applyFill="1" applyBorder="1" applyAlignment="1" applyProtection="1">
      <alignment vertical="center" wrapText="1"/>
    </xf>
    <xf numFmtId="0" fontId="7" fillId="0" borderId="40" xfId="1" applyFont="1" applyFill="1" applyBorder="1" applyAlignment="1">
      <alignment vertical="center" wrapText="1"/>
    </xf>
    <xf numFmtId="0" fontId="66" fillId="7" borderId="0" xfId="1" applyFont="1" applyFill="1" applyBorder="1" applyAlignment="1">
      <alignment vertical="center"/>
    </xf>
    <xf numFmtId="0" fontId="6" fillId="7" borderId="0" xfId="1" applyFont="1" applyFill="1" applyBorder="1" applyAlignment="1">
      <alignment horizontal="left" vertical="center"/>
    </xf>
    <xf numFmtId="0" fontId="42" fillId="7" borderId="0" xfId="1" applyNumberFormat="1" applyFont="1" applyFill="1">
      <alignment vertical="center"/>
    </xf>
    <xf numFmtId="0" fontId="42" fillId="7" borderId="0" xfId="1" applyFont="1" applyFill="1">
      <alignment vertical="center"/>
    </xf>
    <xf numFmtId="176" fontId="42" fillId="7" borderId="0" xfId="1" applyNumberFormat="1" applyFont="1" applyFill="1" applyAlignment="1">
      <alignment horizontal="center" vertical="center"/>
    </xf>
    <xf numFmtId="0" fontId="42" fillId="7" borderId="0" xfId="1" applyFont="1" applyFill="1" applyAlignment="1">
      <alignment vertical="center" wrapText="1"/>
    </xf>
    <xf numFmtId="0" fontId="42" fillId="7" borderId="0" xfId="1" applyFont="1" applyFill="1" applyAlignment="1">
      <alignment horizontal="center" vertical="center"/>
    </xf>
    <xf numFmtId="0" fontId="34" fillId="11" borderId="12" xfId="0" applyFont="1" applyFill="1" applyBorder="1" applyAlignment="1">
      <alignment horizontal="center" vertical="center" wrapText="1"/>
    </xf>
    <xf numFmtId="176" fontId="34" fillId="11" borderId="12" xfId="0" applyNumberFormat="1"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38" fillId="11" borderId="12" xfId="0" applyFont="1" applyFill="1" applyBorder="1" applyAlignment="1">
      <alignment horizontal="center" vertical="center" wrapText="1"/>
    </xf>
    <xf numFmtId="0" fontId="9" fillId="4" borderId="35" xfId="1" applyFont="1" applyFill="1" applyBorder="1" applyAlignment="1">
      <alignment horizontal="center" vertical="center" wrapText="1"/>
    </xf>
    <xf numFmtId="0" fontId="44" fillId="0" borderId="45" xfId="2" applyFont="1" applyFill="1" applyBorder="1" applyAlignment="1" applyProtection="1">
      <alignment horizontal="center" vertical="center" wrapText="1"/>
    </xf>
    <xf numFmtId="0" fontId="44" fillId="0" borderId="46" xfId="2" applyFont="1" applyFill="1" applyBorder="1" applyAlignment="1" applyProtection="1">
      <alignment horizontal="center" vertical="center" wrapText="1"/>
    </xf>
    <xf numFmtId="177" fontId="22" fillId="0" borderId="35" xfId="1" applyNumberFormat="1" applyFont="1" applyFill="1" applyBorder="1" applyAlignment="1">
      <alignment horizontal="center" vertical="center" wrapText="1"/>
    </xf>
    <xf numFmtId="0" fontId="22" fillId="0" borderId="35" xfId="1" applyFont="1" applyFill="1" applyBorder="1" applyAlignment="1">
      <alignment horizontal="center" vertical="center" wrapText="1"/>
    </xf>
    <xf numFmtId="176" fontId="22" fillId="0" borderId="35" xfId="1" applyNumberFormat="1" applyFont="1" applyFill="1" applyBorder="1" applyAlignment="1">
      <alignment horizontal="center" vertical="center" wrapText="1"/>
    </xf>
    <xf numFmtId="0" fontId="15" fillId="0" borderId="35" xfId="2" applyFont="1" applyFill="1" applyBorder="1" applyAlignment="1" applyProtection="1">
      <alignment horizontal="center" vertical="center" wrapText="1" shrinkToFit="1"/>
    </xf>
    <xf numFmtId="0" fontId="7" fillId="0" borderId="35" xfId="2" applyFont="1" applyFill="1" applyBorder="1" applyAlignment="1" applyProtection="1">
      <alignment horizontal="center" vertical="center" wrapText="1" shrinkToFit="1"/>
    </xf>
    <xf numFmtId="0" fontId="67" fillId="0" borderId="35" xfId="2" applyFont="1" applyFill="1" applyBorder="1" applyAlignment="1" applyProtection="1">
      <alignment horizontal="center" vertical="center" wrapText="1" shrinkToFit="1"/>
    </xf>
    <xf numFmtId="0" fontId="34" fillId="13" borderId="47" xfId="0" applyFont="1" applyFill="1" applyBorder="1" applyAlignment="1">
      <alignment horizontal="center" vertical="center" wrapText="1"/>
    </xf>
    <xf numFmtId="176" fontId="34" fillId="13" borderId="47" xfId="0" applyNumberFormat="1" applyFont="1" applyFill="1" applyBorder="1" applyAlignment="1">
      <alignment horizontal="center" vertical="center" wrapText="1"/>
    </xf>
    <xf numFmtId="0" fontId="40" fillId="13" borderId="47" xfId="0" applyFont="1" applyFill="1" applyBorder="1" applyAlignment="1">
      <alignment horizontal="center" vertical="center" wrapText="1"/>
    </xf>
    <xf numFmtId="0" fontId="38" fillId="13" borderId="47" xfId="0" applyFont="1" applyFill="1" applyBorder="1" applyAlignment="1">
      <alignment horizontal="center" vertical="center" wrapText="1"/>
    </xf>
    <xf numFmtId="0" fontId="64" fillId="12" borderId="0" xfId="1" applyFont="1" applyFill="1">
      <alignment vertical="center"/>
    </xf>
    <xf numFmtId="0" fontId="9" fillId="6" borderId="55" xfId="1" applyFont="1" applyFill="1" applyBorder="1" applyAlignment="1">
      <alignment horizontal="center" vertical="center" wrapText="1"/>
    </xf>
    <xf numFmtId="0" fontId="5" fillId="7" borderId="0" xfId="1" applyFont="1" applyFill="1" applyBorder="1" applyAlignment="1">
      <alignment horizontal="left" vertical="center"/>
    </xf>
    <xf numFmtId="0" fontId="1" fillId="7" borderId="0" xfId="0" applyFont="1" applyFill="1" applyAlignment="1">
      <alignment horizontal="left" vertical="center"/>
    </xf>
    <xf numFmtId="0" fontId="74" fillId="12" borderId="0" xfId="1" applyFont="1" applyFill="1" applyAlignment="1">
      <alignment vertical="center"/>
    </xf>
    <xf numFmtId="0" fontId="65" fillId="0" borderId="0" xfId="0" applyFont="1">
      <alignment vertical="center"/>
    </xf>
    <xf numFmtId="0" fontId="43" fillId="0" borderId="19" xfId="0" applyFont="1" applyBorder="1" applyAlignment="1">
      <alignment vertical="center" wrapText="1"/>
    </xf>
    <xf numFmtId="0" fontId="7" fillId="0" borderId="19" xfId="0" applyFont="1" applyBorder="1" applyAlignment="1">
      <alignment vertical="center" wrapText="1"/>
    </xf>
    <xf numFmtId="0" fontId="78" fillId="4" borderId="44" xfId="2" applyFont="1" applyFill="1" applyBorder="1" applyAlignment="1" applyProtection="1">
      <alignment horizontal="center" vertical="center" wrapText="1"/>
    </xf>
    <xf numFmtId="0" fontId="7" fillId="0" borderId="62" xfId="1" applyFont="1" applyFill="1" applyBorder="1" applyAlignment="1">
      <alignment horizontal="center" vertical="center" wrapText="1"/>
    </xf>
    <xf numFmtId="0" fontId="79" fillId="0" borderId="0" xfId="0" applyFont="1" applyAlignment="1">
      <alignment horizontal="right" vertical="center"/>
    </xf>
    <xf numFmtId="0" fontId="80" fillId="7" borderId="0" xfId="1" applyFont="1" applyFill="1" applyBorder="1" applyAlignment="1">
      <alignment horizontal="left" vertical="center"/>
    </xf>
    <xf numFmtId="0" fontId="80" fillId="7" borderId="0" xfId="1" applyFont="1" applyFill="1" applyBorder="1" applyAlignment="1">
      <alignment vertical="center"/>
    </xf>
    <xf numFmtId="0" fontId="33" fillId="11" borderId="3" xfId="0" applyFont="1" applyFill="1" applyBorder="1" applyAlignment="1">
      <alignment horizontal="center" vertical="center" wrapText="1"/>
    </xf>
    <xf numFmtId="0" fontId="33" fillId="11" borderId="9" xfId="0" applyFont="1" applyFill="1" applyBorder="1" applyAlignment="1">
      <alignment horizontal="center" vertical="center" wrapText="1"/>
    </xf>
    <xf numFmtId="0" fontId="33" fillId="11" borderId="12" xfId="0" applyFont="1" applyFill="1" applyBorder="1" applyAlignment="1">
      <alignment horizontal="center" vertical="center" wrapText="1"/>
    </xf>
    <xf numFmtId="0" fontId="34" fillId="11" borderId="3" xfId="0" applyFont="1" applyFill="1" applyBorder="1" applyAlignment="1">
      <alignment horizontal="center" vertical="center" wrapText="1"/>
    </xf>
    <xf numFmtId="0" fontId="34" fillId="11" borderId="9" xfId="0" applyFont="1" applyFill="1" applyBorder="1" applyAlignment="1">
      <alignment horizontal="center" vertical="center" wrapText="1"/>
    </xf>
    <xf numFmtId="0" fontId="34" fillId="11" borderId="12"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37" fillId="11" borderId="10"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7" fillId="4" borderId="33" xfId="2" applyFont="1" applyFill="1" applyBorder="1" applyAlignment="1" applyProtection="1">
      <alignment horizontal="center" vertical="center" wrapText="1"/>
    </xf>
    <xf numFmtId="0" fontId="7" fillId="4" borderId="35" xfId="2" applyFont="1" applyFill="1" applyBorder="1" applyAlignment="1" applyProtection="1">
      <alignment horizontal="center" vertical="center" wrapText="1"/>
    </xf>
    <xf numFmtId="0" fontId="13" fillId="4" borderId="33" xfId="0" applyFont="1" applyFill="1" applyBorder="1" applyAlignment="1">
      <alignment horizontal="center" vertical="center"/>
    </xf>
    <xf numFmtId="0" fontId="13" fillId="4" borderId="35" xfId="0" applyFont="1" applyFill="1" applyBorder="1" applyAlignment="1">
      <alignment horizontal="center" vertical="center"/>
    </xf>
    <xf numFmtId="0" fontId="1" fillId="4" borderId="3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1" fillId="4" borderId="33" xfId="2" applyFill="1" applyBorder="1" applyAlignment="1" applyProtection="1">
      <alignment horizontal="center" vertical="center" wrapText="1"/>
    </xf>
    <xf numFmtId="0" fontId="11" fillId="4" borderId="35" xfId="2" applyFill="1" applyBorder="1" applyAlignment="1" applyProtection="1">
      <alignment horizontal="center" vertical="center" wrapText="1"/>
    </xf>
    <xf numFmtId="0" fontId="32" fillId="4" borderId="34" xfId="0" applyFont="1" applyFill="1" applyBorder="1" applyAlignment="1">
      <alignment horizontal="center" vertical="center" wrapText="1"/>
    </xf>
    <xf numFmtId="0" fontId="32" fillId="4" borderId="36" xfId="0" applyFont="1" applyFill="1" applyBorder="1" applyAlignment="1">
      <alignment horizontal="center" vertical="center" wrapText="1"/>
    </xf>
    <xf numFmtId="0" fontId="34" fillId="13" borderId="48" xfId="0" applyFont="1" applyFill="1" applyBorder="1" applyAlignment="1">
      <alignment horizontal="center" vertical="center" wrapText="1"/>
    </xf>
    <xf numFmtId="0" fontId="34" fillId="13" borderId="41" xfId="0" applyFont="1" applyFill="1" applyBorder="1" applyAlignment="1">
      <alignment horizontal="center" vertical="center" wrapText="1"/>
    </xf>
    <xf numFmtId="0" fontId="34" fillId="13" borderId="42" xfId="0" applyFont="1" applyFill="1" applyBorder="1" applyAlignment="1">
      <alignment horizontal="center" vertical="center" wrapText="1"/>
    </xf>
    <xf numFmtId="0" fontId="34" fillId="13" borderId="51" xfId="0" applyFont="1" applyFill="1" applyBorder="1" applyAlignment="1">
      <alignment horizontal="center" vertical="center" wrapText="1"/>
    </xf>
    <xf numFmtId="0" fontId="34" fillId="13" borderId="50" xfId="0" applyFont="1" applyFill="1" applyBorder="1" applyAlignment="1">
      <alignment horizontal="center" vertical="center" wrapText="1"/>
    </xf>
    <xf numFmtId="0" fontId="34" fillId="13" borderId="52" xfId="0" applyFont="1" applyFill="1" applyBorder="1" applyAlignment="1">
      <alignment horizontal="center" vertical="center" wrapText="1"/>
    </xf>
    <xf numFmtId="0" fontId="33" fillId="13" borderId="41"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33" fillId="13" borderId="51" xfId="0" applyFont="1" applyFill="1" applyBorder="1" applyAlignment="1">
      <alignment horizontal="center" vertical="center" wrapText="1"/>
    </xf>
    <xf numFmtId="49" fontId="34" fillId="13" borderId="49" xfId="0" applyNumberFormat="1" applyFont="1" applyFill="1" applyBorder="1" applyAlignment="1">
      <alignment horizontal="center" vertical="center" wrapText="1"/>
    </xf>
    <xf numFmtId="49" fontId="34" fillId="13" borderId="47" xfId="0" applyNumberFormat="1" applyFont="1" applyFill="1" applyBorder="1" applyAlignment="1">
      <alignment horizontal="center" vertical="center" wrapText="1"/>
    </xf>
    <xf numFmtId="0" fontId="34" fillId="13" borderId="49" xfId="0" applyFont="1" applyFill="1" applyBorder="1" applyAlignment="1">
      <alignment horizontal="center" vertical="center" wrapText="1"/>
    </xf>
    <xf numFmtId="0" fontId="39" fillId="13" borderId="49" xfId="0" applyFont="1" applyFill="1" applyBorder="1" applyAlignment="1">
      <alignment horizontal="center" vertical="center" wrapText="1"/>
    </xf>
    <xf numFmtId="0" fontId="39" fillId="13" borderId="47" xfId="0" applyFont="1" applyFill="1" applyBorder="1" applyAlignment="1">
      <alignment horizontal="center" vertical="center" wrapText="1"/>
    </xf>
    <xf numFmtId="0" fontId="40" fillId="13" borderId="49" xfId="0" applyFont="1" applyFill="1" applyBorder="1" applyAlignment="1">
      <alignment horizontal="center" vertical="center" wrapText="1"/>
    </xf>
    <xf numFmtId="0" fontId="40" fillId="13" borderId="47" xfId="0" applyFont="1" applyFill="1" applyBorder="1" applyAlignment="1">
      <alignment horizontal="center" vertical="center" wrapText="1"/>
    </xf>
    <xf numFmtId="0" fontId="7" fillId="4" borderId="24"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33" fillId="13" borderId="56" xfId="0" applyFont="1" applyFill="1" applyBorder="1" applyAlignment="1">
      <alignment horizontal="center" vertical="center" wrapText="1"/>
    </xf>
    <xf numFmtId="0" fontId="33" fillId="13" borderId="57" xfId="0" applyFont="1" applyFill="1" applyBorder="1" applyAlignment="1">
      <alignment horizontal="center" vertical="center" wrapText="1"/>
    </xf>
    <xf numFmtId="0" fontId="33" fillId="13" borderId="58" xfId="0" applyFont="1" applyFill="1" applyBorder="1" applyAlignment="1">
      <alignment horizontal="center" vertical="center" wrapText="1"/>
    </xf>
    <xf numFmtId="0" fontId="35" fillId="13" borderId="43" xfId="0" applyFont="1" applyFill="1" applyBorder="1" applyAlignment="1">
      <alignment horizontal="center" vertical="center" wrapText="1"/>
    </xf>
    <xf numFmtId="0" fontId="35" fillId="13" borderId="47" xfId="0" applyFont="1" applyFill="1" applyBorder="1" applyAlignment="1">
      <alignment horizontal="center" vertical="center" wrapText="1"/>
    </xf>
    <xf numFmtId="0" fontId="34" fillId="13" borderId="43" xfId="0" applyFont="1" applyFill="1" applyBorder="1" applyAlignment="1">
      <alignment horizontal="center" vertical="center" wrapText="1"/>
    </xf>
    <xf numFmtId="0" fontId="34" fillId="13" borderId="47" xfId="0" applyFont="1" applyFill="1" applyBorder="1" applyAlignment="1">
      <alignment horizontal="center" vertical="center" wrapText="1"/>
    </xf>
    <xf numFmtId="0" fontId="37" fillId="13" borderId="43" xfId="0" applyFont="1" applyFill="1" applyBorder="1" applyAlignment="1">
      <alignment horizontal="center" vertical="center" wrapText="1"/>
    </xf>
    <xf numFmtId="0" fontId="37" fillId="13" borderId="47" xfId="0" applyFont="1" applyFill="1" applyBorder="1" applyAlignment="1">
      <alignment horizontal="center" vertical="center" wrapText="1"/>
    </xf>
    <xf numFmtId="49" fontId="13" fillId="4" borderId="33" xfId="0" applyNumberFormat="1" applyFont="1" applyFill="1" applyBorder="1" applyAlignment="1">
      <alignment horizontal="center" vertical="center" wrapText="1"/>
    </xf>
    <xf numFmtId="49" fontId="13" fillId="4" borderId="35" xfId="0" applyNumberFormat="1"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34" xfId="0" applyFont="1" applyFill="1" applyBorder="1" applyAlignment="1">
      <alignment horizontal="center" vertical="center"/>
    </xf>
    <xf numFmtId="0" fontId="13" fillId="4" borderId="36"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35" xfId="0" applyFont="1" applyFill="1" applyBorder="1" applyAlignment="1">
      <alignment horizontal="center" vertical="center"/>
    </xf>
    <xf numFmtId="0" fontId="25" fillId="4" borderId="33"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10" fillId="4" borderId="33" xfId="2" applyFont="1" applyFill="1" applyBorder="1" applyAlignment="1" applyProtection="1">
      <alignment horizontal="center" vertical="center" wrapText="1"/>
    </xf>
    <xf numFmtId="0" fontId="10" fillId="4" borderId="35" xfId="2" applyFont="1" applyFill="1" applyBorder="1" applyAlignment="1" applyProtection="1">
      <alignment horizontal="center" vertical="center" wrapText="1"/>
    </xf>
    <xf numFmtId="0" fontId="34" fillId="13" borderId="53" xfId="0" applyFont="1" applyFill="1" applyBorder="1" applyAlignment="1">
      <alignment horizontal="center" vertical="center" wrapText="1"/>
    </xf>
    <xf numFmtId="0" fontId="34" fillId="13" borderId="54" xfId="0" applyFont="1" applyFill="1" applyBorder="1" applyAlignment="1">
      <alignment horizontal="center" vertical="center" wrapText="1"/>
    </xf>
    <xf numFmtId="0" fontId="9" fillId="6" borderId="17" xfId="1" applyFont="1" applyFill="1" applyBorder="1" applyAlignment="1">
      <alignment horizontal="center" vertical="center" wrapText="1"/>
    </xf>
    <xf numFmtId="0" fontId="9" fillId="6" borderId="22" xfId="1" applyFont="1" applyFill="1" applyBorder="1" applyAlignment="1">
      <alignment horizontal="center" vertical="center" wrapText="1"/>
    </xf>
    <xf numFmtId="0" fontId="9" fillId="6" borderId="23" xfId="1" applyFont="1" applyFill="1" applyBorder="1" applyAlignment="1">
      <alignment horizontal="center" vertical="center" wrapText="1"/>
    </xf>
    <xf numFmtId="0" fontId="9" fillId="5" borderId="17"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9" fillId="5" borderId="23" xfId="1" applyFont="1" applyFill="1" applyBorder="1" applyAlignment="1">
      <alignment horizontal="center" vertical="center" wrapText="1"/>
    </xf>
    <xf numFmtId="0" fontId="9" fillId="8" borderId="17" xfId="1" applyFont="1" applyFill="1" applyBorder="1" applyAlignment="1">
      <alignment horizontal="center" vertical="center" wrapText="1"/>
    </xf>
    <xf numFmtId="0" fontId="9" fillId="8" borderId="22" xfId="1" applyFont="1" applyFill="1" applyBorder="1" applyAlignment="1">
      <alignment horizontal="center" vertical="center" wrapText="1"/>
    </xf>
    <xf numFmtId="0" fontId="9" fillId="8" borderId="23"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1" borderId="7" xfId="0" applyFont="1" applyFill="1" applyBorder="1" applyAlignment="1">
      <alignment horizontal="center" vertical="center" wrapText="1"/>
    </xf>
    <xf numFmtId="0" fontId="33" fillId="11" borderId="14" xfId="0" applyFont="1" applyFill="1" applyBorder="1" applyAlignment="1">
      <alignment horizontal="center" vertical="center" wrapText="1"/>
    </xf>
    <xf numFmtId="0" fontId="35" fillId="11" borderId="2" xfId="0" applyFont="1" applyFill="1" applyBorder="1" applyAlignment="1">
      <alignment horizontal="center" vertical="center" wrapText="1"/>
    </xf>
    <xf numFmtId="0" fontId="35" fillId="11" borderId="8" xfId="0" applyFont="1" applyFill="1" applyBorder="1" applyAlignment="1">
      <alignment horizontal="center" vertical="center" wrapText="1"/>
    </xf>
    <xf numFmtId="0" fontId="35" fillId="11" borderId="15"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6" xfId="0" applyFont="1" applyFill="1" applyBorder="1" applyAlignment="1">
      <alignment horizontal="center" vertical="center" wrapText="1"/>
    </xf>
    <xf numFmtId="49" fontId="34" fillId="3" borderId="9" xfId="0" applyNumberFormat="1" applyFont="1" applyFill="1" applyBorder="1" applyAlignment="1">
      <alignment horizontal="center" vertical="center" wrapText="1"/>
    </xf>
    <xf numFmtId="49" fontId="34" fillId="3" borderId="12" xfId="0" applyNumberFormat="1" applyFont="1" applyFill="1" applyBorder="1" applyAlignment="1">
      <alignment horizontal="center" vertical="center" wrapText="1"/>
    </xf>
    <xf numFmtId="0" fontId="34" fillId="3" borderId="9"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34" fillId="11" borderId="6" xfId="0" applyFont="1" applyFill="1" applyBorder="1" applyAlignment="1">
      <alignment horizontal="center" vertical="center" wrapText="1"/>
    </xf>
    <xf numFmtId="0" fontId="34" fillId="11" borderId="13" xfId="0" applyFont="1" applyFill="1" applyBorder="1" applyAlignment="1">
      <alignment horizontal="center" vertical="center" wrapText="1"/>
    </xf>
    <xf numFmtId="0" fontId="34" fillId="11" borderId="16" xfId="0" applyFont="1" applyFill="1" applyBorder="1" applyAlignment="1">
      <alignment horizontal="center" vertical="center" wrapText="1"/>
    </xf>
    <xf numFmtId="49" fontId="34" fillId="11" borderId="9" xfId="0" applyNumberFormat="1" applyFont="1" applyFill="1" applyBorder="1" applyAlignment="1">
      <alignment horizontal="center" vertical="center" wrapText="1"/>
    </xf>
    <xf numFmtId="49" fontId="34" fillId="11" borderId="12" xfId="0" applyNumberFormat="1" applyFont="1" applyFill="1" applyBorder="1" applyAlignment="1">
      <alignment horizontal="center" vertical="center" wrapText="1"/>
    </xf>
    <xf numFmtId="0" fontId="39" fillId="11" borderId="9" xfId="0" applyFont="1" applyFill="1" applyBorder="1" applyAlignment="1">
      <alignment horizontal="center" vertical="center" wrapText="1"/>
    </xf>
    <xf numFmtId="0" fontId="39" fillId="11" borderId="12" xfId="0" applyFont="1" applyFill="1" applyBorder="1" applyAlignment="1">
      <alignment horizontal="center" vertical="center" wrapText="1"/>
    </xf>
    <xf numFmtId="0" fontId="40" fillId="11" borderId="9" xfId="0" applyFont="1" applyFill="1" applyBorder="1" applyAlignment="1">
      <alignment horizontal="center" vertical="center" wrapText="1"/>
    </xf>
    <xf numFmtId="0" fontId="40" fillId="11" borderId="12" xfId="0" applyFont="1" applyFill="1" applyBorder="1" applyAlignment="1">
      <alignment horizontal="center" vertical="center" wrapText="1"/>
    </xf>
    <xf numFmtId="0" fontId="40" fillId="11" borderId="15" xfId="0" applyFont="1" applyFill="1" applyBorder="1" applyAlignment="1">
      <alignment horizontal="center" vertical="center" wrapText="1"/>
    </xf>
    <xf numFmtId="0" fontId="60" fillId="2" borderId="0" xfId="3" applyFont="1" applyFill="1" applyAlignment="1">
      <alignment horizontal="center" vertical="center"/>
    </xf>
    <xf numFmtId="0" fontId="33" fillId="3" borderId="1"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5" fillId="3" borderId="8"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7" fillId="0" borderId="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74" fillId="2" borderId="59" xfId="1" applyFont="1" applyFill="1" applyBorder="1" applyAlignment="1">
      <alignment horizontal="center" vertical="center"/>
    </xf>
    <xf numFmtId="0" fontId="74" fillId="2" borderId="60" xfId="1" applyFont="1" applyFill="1" applyBorder="1" applyAlignment="1">
      <alignment horizontal="center" vertical="center"/>
    </xf>
    <xf numFmtId="0" fontId="74" fillId="2" borderId="61" xfId="1" applyFont="1" applyFill="1" applyBorder="1" applyAlignment="1">
      <alignment horizontal="center" vertical="center"/>
    </xf>
    <xf numFmtId="0" fontId="63" fillId="7" borderId="0" xfId="1" applyFont="1" applyFill="1">
      <alignment vertical="center"/>
    </xf>
    <xf numFmtId="0" fontId="48" fillId="7" borderId="0" xfId="1" applyFont="1" applyFill="1">
      <alignment vertical="center"/>
    </xf>
    <xf numFmtId="49" fontId="37" fillId="7" borderId="0" xfId="1" applyNumberFormat="1" applyFont="1" applyFill="1" applyAlignment="1">
      <alignment horizontal="left" vertical="center" wrapText="1"/>
    </xf>
    <xf numFmtId="176" fontId="51" fillId="7" borderId="0" xfId="1" applyNumberFormat="1" applyFont="1" applyFill="1" applyAlignment="1">
      <alignment horizontal="center" vertical="center" wrapText="1"/>
    </xf>
    <xf numFmtId="176" fontId="52" fillId="7" borderId="0" xfId="1" applyNumberFormat="1" applyFont="1" applyFill="1" applyAlignment="1">
      <alignment horizontal="center" vertical="center" wrapText="1"/>
    </xf>
    <xf numFmtId="0" fontId="52" fillId="7" borderId="0" xfId="1" applyFont="1" applyFill="1">
      <alignment vertical="center"/>
    </xf>
    <xf numFmtId="0" fontId="45" fillId="7" borderId="0" xfId="0" applyFont="1" applyFill="1">
      <alignment vertical="center"/>
    </xf>
    <xf numFmtId="0" fontId="65" fillId="7" borderId="0" xfId="0" applyFont="1" applyFill="1">
      <alignment vertical="center"/>
    </xf>
  </cellXfs>
  <cellStyles count="4">
    <cellStyle name="ハイパーリンク" xfId="2" builtinId="8"/>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1404936</xdr:colOff>
      <xdr:row>31</xdr:row>
      <xdr:rowOff>35719</xdr:rowOff>
    </xdr:from>
    <xdr:to>
      <xdr:col>10</xdr:col>
      <xdr:colOff>357186</xdr:colOff>
      <xdr:row>31</xdr:row>
      <xdr:rowOff>519113</xdr:rowOff>
    </xdr:to>
    <xdr:grpSp>
      <xdr:nvGrpSpPr>
        <xdr:cNvPr id="2" name="グループ化 27"/>
        <xdr:cNvGrpSpPr>
          <a:grpSpLocks/>
        </xdr:cNvGrpSpPr>
      </xdr:nvGrpSpPr>
      <xdr:grpSpPr bwMode="auto">
        <a:xfrm>
          <a:off x="8916079" y="9315790"/>
          <a:ext cx="5170714" cy="483394"/>
          <a:chOff x="6352761" y="19513826"/>
          <a:chExt cx="6319630" cy="1424609"/>
        </a:xfrm>
      </xdr:grpSpPr>
      <xdr:sp macro="" textlink="">
        <xdr:nvSpPr>
          <xdr:cNvPr id="3" name="正方形/長方形 2"/>
          <xdr:cNvSpPr/>
        </xdr:nvSpPr>
        <xdr:spPr>
          <a:xfrm>
            <a:off x="6352761" y="19513826"/>
            <a:ext cx="6319630" cy="1424609"/>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7155118" y="19813107"/>
            <a:ext cx="4447116" cy="95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u="sng">
                <a:solidFill>
                  <a:srgbClr val="FF0000"/>
                </a:solidFill>
              </a:rPr>
              <a:t>2019</a:t>
            </a:r>
            <a:r>
              <a:rPr kumimoji="1" lang="ja-JP" altLang="en-US" sz="1200" b="1" u="sng">
                <a:solidFill>
                  <a:srgbClr val="FF0000"/>
                </a:solidFill>
              </a:rPr>
              <a:t>年度の募集はありません</a:t>
            </a:r>
            <a:endParaRPr kumimoji="1" lang="en-US" altLang="ja-JP" sz="1200"/>
          </a:p>
          <a:p>
            <a:endParaRPr kumimoji="1" lang="ja-JP" altLang="en-US" sz="1600"/>
          </a:p>
        </xdr:txBody>
      </xdr:sp>
    </xdr:grpSp>
    <xdr:clientData/>
  </xdr:twoCellAnchor>
  <xdr:twoCellAnchor>
    <xdr:from>
      <xdr:col>4</xdr:col>
      <xdr:colOff>885824</xdr:colOff>
      <xdr:row>38</xdr:row>
      <xdr:rowOff>95250</xdr:rowOff>
    </xdr:from>
    <xdr:to>
      <xdr:col>10</xdr:col>
      <xdr:colOff>9524</xdr:colOff>
      <xdr:row>38</xdr:row>
      <xdr:rowOff>607219</xdr:rowOff>
    </xdr:to>
    <xdr:grpSp>
      <xdr:nvGrpSpPr>
        <xdr:cNvPr id="5" name="グループ化 27"/>
        <xdr:cNvGrpSpPr>
          <a:grpSpLocks/>
        </xdr:cNvGrpSpPr>
      </xdr:nvGrpSpPr>
      <xdr:grpSpPr bwMode="auto">
        <a:xfrm>
          <a:off x="7512503" y="16287750"/>
          <a:ext cx="6226628" cy="511969"/>
          <a:chOff x="6352761" y="19513826"/>
          <a:chExt cx="6319630" cy="1424609"/>
        </a:xfrm>
      </xdr:grpSpPr>
      <xdr:sp macro="" textlink="">
        <xdr:nvSpPr>
          <xdr:cNvPr id="6" name="正方形/長方形 5"/>
          <xdr:cNvSpPr/>
        </xdr:nvSpPr>
        <xdr:spPr>
          <a:xfrm>
            <a:off x="6352761" y="19513826"/>
            <a:ext cx="6319630" cy="142460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6946941" y="19779974"/>
            <a:ext cx="5249617" cy="95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u="sng">
                <a:solidFill>
                  <a:srgbClr val="FF0000"/>
                </a:solidFill>
              </a:rPr>
              <a:t>募集要件確認中（</a:t>
            </a:r>
            <a:r>
              <a:rPr kumimoji="1" lang="en-US" altLang="ja-JP" sz="1200" b="1" u="sng">
                <a:solidFill>
                  <a:srgbClr val="FF0000"/>
                </a:solidFill>
              </a:rPr>
              <a:t>2019</a:t>
            </a:r>
            <a:r>
              <a:rPr kumimoji="1" lang="ja-JP" altLang="en-US" sz="1200" b="1" u="sng">
                <a:solidFill>
                  <a:srgbClr val="FF0000"/>
                </a:solidFill>
              </a:rPr>
              <a:t>年度募集しない可能性があります）</a:t>
            </a:r>
            <a:endParaRPr kumimoji="1" lang="en-US" altLang="ja-JP" sz="1200"/>
          </a:p>
          <a:p>
            <a:endParaRPr kumimoji="1" lang="ja-JP" altLang="en-US" sz="1600"/>
          </a:p>
        </xdr:txBody>
      </xdr:sp>
    </xdr:grpSp>
    <xdr:clientData/>
  </xdr:twoCellAnchor>
  <xdr:twoCellAnchor>
    <xdr:from>
      <xdr:col>4</xdr:col>
      <xdr:colOff>876300</xdr:colOff>
      <xdr:row>49</xdr:row>
      <xdr:rowOff>95250</xdr:rowOff>
    </xdr:from>
    <xdr:to>
      <xdr:col>10</xdr:col>
      <xdr:colOff>0</xdr:colOff>
      <xdr:row>49</xdr:row>
      <xdr:rowOff>607219</xdr:rowOff>
    </xdr:to>
    <xdr:grpSp>
      <xdr:nvGrpSpPr>
        <xdr:cNvPr id="17" name="グループ化 27"/>
        <xdr:cNvGrpSpPr>
          <a:grpSpLocks/>
        </xdr:cNvGrpSpPr>
      </xdr:nvGrpSpPr>
      <xdr:grpSpPr bwMode="auto">
        <a:xfrm>
          <a:off x="7502979" y="25499786"/>
          <a:ext cx="6226628" cy="511969"/>
          <a:chOff x="6352761" y="19513826"/>
          <a:chExt cx="6319630" cy="1424609"/>
        </a:xfrm>
      </xdr:grpSpPr>
      <xdr:sp macro="" textlink="">
        <xdr:nvSpPr>
          <xdr:cNvPr id="18" name="正方形/長方形 17"/>
          <xdr:cNvSpPr/>
        </xdr:nvSpPr>
        <xdr:spPr>
          <a:xfrm>
            <a:off x="6352761" y="19513826"/>
            <a:ext cx="6319630" cy="142460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テキスト ボックス 18"/>
          <xdr:cNvSpPr txBox="1"/>
        </xdr:nvSpPr>
        <xdr:spPr>
          <a:xfrm>
            <a:off x="6946941" y="19779974"/>
            <a:ext cx="5249617" cy="95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u="sng">
                <a:solidFill>
                  <a:srgbClr val="FF0000"/>
                </a:solidFill>
              </a:rPr>
              <a:t>募集要件確認中（</a:t>
            </a:r>
            <a:r>
              <a:rPr kumimoji="1" lang="en-US" altLang="ja-JP" sz="1200" b="1" u="sng">
                <a:solidFill>
                  <a:srgbClr val="FF0000"/>
                </a:solidFill>
              </a:rPr>
              <a:t>2019</a:t>
            </a:r>
            <a:r>
              <a:rPr kumimoji="1" lang="ja-JP" altLang="en-US" sz="1200" b="1" u="sng">
                <a:solidFill>
                  <a:srgbClr val="FF0000"/>
                </a:solidFill>
              </a:rPr>
              <a:t>年度募集しない可能性があります）</a:t>
            </a:r>
            <a:endParaRPr kumimoji="1" lang="en-US" altLang="ja-JP" sz="1200"/>
          </a:p>
          <a:p>
            <a:endParaRPr kumimoji="1" lang="ja-JP" altLang="en-US" sz="1600"/>
          </a:p>
        </xdr:txBody>
      </xdr:sp>
    </xdr:grpSp>
    <xdr:clientData/>
  </xdr:twoCellAnchor>
  <xdr:twoCellAnchor>
    <xdr:from>
      <xdr:col>5</xdr:col>
      <xdr:colOff>0</xdr:colOff>
      <xdr:row>50</xdr:row>
      <xdr:rowOff>66675</xdr:rowOff>
    </xdr:from>
    <xdr:to>
      <xdr:col>10</xdr:col>
      <xdr:colOff>9525</xdr:colOff>
      <xdr:row>50</xdr:row>
      <xdr:rowOff>578644</xdr:rowOff>
    </xdr:to>
    <xdr:grpSp>
      <xdr:nvGrpSpPr>
        <xdr:cNvPr id="20" name="グループ化 27"/>
        <xdr:cNvGrpSpPr>
          <a:grpSpLocks/>
        </xdr:cNvGrpSpPr>
      </xdr:nvGrpSpPr>
      <xdr:grpSpPr bwMode="auto">
        <a:xfrm>
          <a:off x="7511143" y="26151568"/>
          <a:ext cx="6227989" cy="511969"/>
          <a:chOff x="6352761" y="19513826"/>
          <a:chExt cx="6319630" cy="1424609"/>
        </a:xfrm>
      </xdr:grpSpPr>
      <xdr:sp macro="" textlink="">
        <xdr:nvSpPr>
          <xdr:cNvPr id="21" name="正方形/長方形 20"/>
          <xdr:cNvSpPr/>
        </xdr:nvSpPr>
        <xdr:spPr>
          <a:xfrm>
            <a:off x="6352761" y="19513826"/>
            <a:ext cx="6319630" cy="142460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2" name="テキスト ボックス 21"/>
          <xdr:cNvSpPr txBox="1"/>
        </xdr:nvSpPr>
        <xdr:spPr>
          <a:xfrm>
            <a:off x="6946941" y="19779974"/>
            <a:ext cx="5249617" cy="95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u="sng">
                <a:solidFill>
                  <a:srgbClr val="FF0000"/>
                </a:solidFill>
              </a:rPr>
              <a:t>募集要件確認中（</a:t>
            </a:r>
            <a:r>
              <a:rPr kumimoji="1" lang="en-US" altLang="ja-JP" sz="1200" b="1" u="sng">
                <a:solidFill>
                  <a:srgbClr val="FF0000"/>
                </a:solidFill>
              </a:rPr>
              <a:t>2019</a:t>
            </a:r>
            <a:r>
              <a:rPr kumimoji="1" lang="ja-JP" altLang="en-US" sz="1200" b="1" u="sng">
                <a:solidFill>
                  <a:srgbClr val="FF0000"/>
                </a:solidFill>
              </a:rPr>
              <a:t>年度募集しない可能性があります）</a:t>
            </a:r>
            <a:endParaRPr kumimoji="1" lang="en-US" altLang="ja-JP" sz="1200"/>
          </a:p>
          <a:p>
            <a:endParaRPr kumimoji="1" lang="ja-JP" altLang="en-US" sz="1600"/>
          </a:p>
        </xdr:txBody>
      </xdr:sp>
    </xdr:grpSp>
    <xdr:clientData/>
  </xdr:twoCellAnchor>
  <xdr:twoCellAnchor>
    <xdr:from>
      <xdr:col>4</xdr:col>
      <xdr:colOff>866775</xdr:colOff>
      <xdr:row>52</xdr:row>
      <xdr:rowOff>95250</xdr:rowOff>
    </xdr:from>
    <xdr:to>
      <xdr:col>9</xdr:col>
      <xdr:colOff>809625</xdr:colOff>
      <xdr:row>52</xdr:row>
      <xdr:rowOff>607219</xdr:rowOff>
    </xdr:to>
    <xdr:grpSp>
      <xdr:nvGrpSpPr>
        <xdr:cNvPr id="23" name="グループ化 27"/>
        <xdr:cNvGrpSpPr>
          <a:grpSpLocks/>
        </xdr:cNvGrpSpPr>
      </xdr:nvGrpSpPr>
      <xdr:grpSpPr bwMode="auto">
        <a:xfrm>
          <a:off x="7493454" y="27540857"/>
          <a:ext cx="6229350" cy="511969"/>
          <a:chOff x="6352761" y="19513826"/>
          <a:chExt cx="6319630" cy="1424609"/>
        </a:xfrm>
      </xdr:grpSpPr>
      <xdr:sp macro="" textlink="">
        <xdr:nvSpPr>
          <xdr:cNvPr id="24" name="正方形/長方形 23"/>
          <xdr:cNvSpPr/>
        </xdr:nvSpPr>
        <xdr:spPr>
          <a:xfrm>
            <a:off x="6352761" y="19513826"/>
            <a:ext cx="6319630" cy="142460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テキスト ボックス 24"/>
          <xdr:cNvSpPr txBox="1"/>
        </xdr:nvSpPr>
        <xdr:spPr>
          <a:xfrm>
            <a:off x="6946941" y="19779974"/>
            <a:ext cx="5249617" cy="959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u="sng">
                <a:solidFill>
                  <a:srgbClr val="FF0000"/>
                </a:solidFill>
              </a:rPr>
              <a:t>募集要件確認中（</a:t>
            </a:r>
            <a:r>
              <a:rPr kumimoji="1" lang="en-US" altLang="ja-JP" sz="1200" b="1" u="sng">
                <a:solidFill>
                  <a:srgbClr val="FF0000"/>
                </a:solidFill>
              </a:rPr>
              <a:t>2019</a:t>
            </a:r>
            <a:r>
              <a:rPr kumimoji="1" lang="ja-JP" altLang="en-US" sz="1200" b="1" u="sng">
                <a:solidFill>
                  <a:srgbClr val="FF0000"/>
                </a:solidFill>
              </a:rPr>
              <a:t>年度募集しない可能性があります）</a:t>
            </a:r>
            <a:endParaRPr kumimoji="1" lang="en-US" altLang="ja-JP" sz="1200"/>
          </a:p>
          <a:p>
            <a:endParaRPr kumimoji="1" lang="ja-JP" altLang="en-US" sz="16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pub/&#23398;&#29983;&#20132;&#27969;/&#9733;&#20132;&#25563;&#30041;&#23398;&#29983;&#65288;&#21463;&#20837;&#12539;&#27966;&#36963;&#65289;/&#9733;&#20132;&#25563;&#30041;&#23398;&#29983;&#65288;&#27966;&#36963;&#65289;/1.%20&#21332;&#23450;&#27966;&#36963;&#30041;&#23398;/1.%20&#23398;&#20869;&#36984;&#32771;/2019&#24180;&#24230;/1.%202019&#24180;&#24230;&#26149;&#20986;&#30330;/0.%20factsheet/01_WAS&#12373;&#12435;&#20316;&#26989;&#12501;&#12457;&#12523;&#12480;/03_HP&#20844;&#38283;&#29992;&#12456;&#12463;&#12475;&#12523;&#12471;&#12540;&#12488;/&#12304;&#30707;&#27941;&#32232;&#38598;_0625&#12305;&#9733;&#9733;&#20316;&#26989;&#20013;&#9733;&#9733;&#20844;&#38283;&#29992;&#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データ"/>
      <sheetName val="★公開用details"/>
      <sheetName val="＜過去＞details （2017)"/>
      <sheetName val="＜過去＞大学一覧(All universities)"/>
      <sheetName val="国名コード"/>
    </sheetNames>
    <sheetDataSet>
      <sheetData sheetId="0">
        <row r="3">
          <cell r="B3" t="str">
            <v>Sogang University</v>
          </cell>
          <cell r="C3" t="str">
            <v>goabroad9@sogang.ac.kr</v>
          </cell>
          <cell r="D3" t="str">
            <v>Dowon Kim</v>
          </cell>
          <cell r="E3" t="str">
            <v>1st sem.: 2019/3/4-2019/6/22, 2nd sem.: 2019/9/2-2019/12/21</v>
          </cell>
          <cell r="F3" t="str">
            <v>One student for a whole academic year or one student for each semester.</v>
          </cell>
          <cell r="G3" t="str">
            <v>Graduate only</v>
          </cell>
          <cell r="H3" t="str">
            <v>Yes, they can choose either one semester or a whole academic year</v>
          </cell>
          <cell r="J3" t="str">
            <v>Yes, they can be enrolled either in first semester or in second/third semester mentioned in Q.A-1</v>
          </cell>
          <cell r="K3" t="str">
            <v>Application Form;Official Academic Transcripts;Copy of passport;On-Campus Housing Application;Medical certificate;Copy of Health Insurance Policy</v>
          </cell>
          <cell r="M3">
            <v>43403</v>
          </cell>
          <cell r="N3" t="str">
            <v>Yes. (Any nationals are welcome)</v>
          </cell>
          <cell r="O3" t="str">
            <v>No.</v>
          </cell>
          <cell r="Q3" t="str">
            <v>Yes</v>
          </cell>
          <cell r="R3" t="str">
            <v>No GPA requirement.</v>
          </cell>
          <cell r="S3" t="str">
            <v>Yes, GPA could be negotiated.</v>
          </cell>
          <cell r="T3" t="str">
            <v>No.</v>
          </cell>
          <cell r="U3" t="str">
            <v>Exchange students must have sufficient language ability to attend classes. Therefore, students are recommended to have the scores above. However they are not required to submit any language certificate.</v>
          </cell>
          <cell r="X3" t="str">
            <v>Korean</v>
          </cell>
          <cell r="Y3" t="str">
            <v xml:space="preserve">TOPIK Level 4 recommended for students willing to take courses conducted in Korean language. </v>
          </cell>
          <cell r="Z3" t="str">
            <v>Yes. (If yes, please answer the next question B-5-2.</v>
          </cell>
          <cell r="AA3" t="str">
            <v>No.</v>
          </cell>
          <cell r="AC3" t="str">
            <v>Yes, but it is not free of charge. (Specify an approximate fees in the next question B-6-2.)</v>
          </cell>
          <cell r="AD3" t="str">
            <v>Korean language classes: USD 300.00 (50% off from original tuition)</v>
          </cell>
          <cell r="AG3" t="str">
            <v>http://sis109.sogang.ac.kr/sap/bc/webdynpro/sap/zcmw9016?sap-language=EN#</v>
          </cell>
          <cell r="AH3" t="str">
            <v>After receiving an admission offer.</v>
          </cell>
          <cell r="AI3" t="str">
            <v>Yes.</v>
          </cell>
          <cell r="AJ3" t="str">
            <v>Some courses are not open to exchange students.</v>
          </cell>
          <cell r="AK3" t="str">
            <v xml:space="preserve">will send Sogang's updated information sheet to your e-mail. </v>
          </cell>
          <cell r="AL3" t="str">
            <v>Yes.</v>
          </cell>
          <cell r="AM3" t="str">
            <v>Yes, they belong to the specific school, but they can take the classes offered by other schools as well.</v>
          </cell>
          <cell r="AN3" t="str">
            <v>Yes.</v>
          </cell>
          <cell r="AO3" t="str">
            <v>at least 9 credits per semester</v>
          </cell>
          <cell r="AP3" t="str">
            <v>Yes.</v>
          </cell>
          <cell r="AQ3" t="str">
            <v>3-4 classes per semester.</v>
          </cell>
          <cell r="AR3" t="str">
            <v>A: 100-90%, B: 80-89%, C: 70-79%, D: 63-69, F: 62 or lower</v>
          </cell>
          <cell r="AS3" t="str">
            <v>Yes. Exchange students belong to English-taught courses and can take all the classes taught by English if they wish.(Tell us about what percentage of classes is taught by English in Q. 11-2.)</v>
          </cell>
          <cell r="AT3" t="str">
            <v>25-30%</v>
          </cell>
          <cell r="AV3" t="str">
            <v>Yes, and it is guaranteed for exchange students (Please answer next question D-1-2.)</v>
          </cell>
          <cell r="AW3" t="str">
            <v>On campus</v>
          </cell>
          <cell r="AY3" t="str">
            <v>No, all exchange students are eligible to apply for the university residence.</v>
          </cell>
          <cell r="BB3" t="str">
            <v>around $5,000 (without meal plans)</v>
          </cell>
          <cell r="BC3" t="str">
            <v>no</v>
          </cell>
          <cell r="BD3" t="str">
            <v>Yes. (Please answer next question D-4-2.)</v>
          </cell>
          <cell r="BE3" t="str">
            <v>Around $180 per year</v>
          </cell>
          <cell r="BF3" t="str">
            <v>Yes.</v>
          </cell>
          <cell r="BG3" t="str">
            <v>Yes.</v>
          </cell>
          <cell r="BH3" t="str">
            <v xml:space="preserve">Sogang enforces strong curfew on-campus. No student can enter the dorm between 1 to 5 am. </v>
          </cell>
          <cell r="BK3" t="str">
            <v>Yes. (Please "Submit" the form, pressing the button at the bottom. )</v>
          </cell>
          <cell r="BL3" t="str">
            <v>2018/05/23 10:54:37 蜊亥燕 GMT+9</v>
          </cell>
        </row>
        <row r="4">
          <cell r="B4" t="str">
            <v>Gyeongsang National University</v>
          </cell>
          <cell r="C4" t="str">
            <v>belle@gnu.ac.kr</v>
          </cell>
          <cell r="D4" t="str">
            <v>Bin, YongUk</v>
          </cell>
          <cell r="E4" t="str">
            <v xml:space="preserve">1st Semester: 2019/3/4 ~ 6/14,  2nd Semester: 2019/9/2 ~ 12/13 </v>
          </cell>
          <cell r="F4" t="str">
            <v>Up to five students for a whole academic year</v>
          </cell>
          <cell r="G4" t="str">
            <v>Undergraduate only</v>
          </cell>
          <cell r="H4" t="str">
            <v>Yes, they can choose either one semester or a whole academic year</v>
          </cell>
          <cell r="J4" t="str">
            <v>Yes, they can be enrolled either in first semester or in second/third semester mentioned in Q.A-1</v>
          </cell>
          <cell r="K4" t="str">
            <v>Application Form;Official Academic Transcripts;Certificate of Enrollment at Meiji University;Statement of Purpose/Study Plan;Letter of Recommendation from Director of Study Abroad;Copy of passport;Curriculum Vitae;On-Campus Housing Application;Medical certificate</v>
          </cell>
          <cell r="M4">
            <v>43440</v>
          </cell>
          <cell r="N4" t="str">
            <v>Yes. (Any nationals are welcome)</v>
          </cell>
          <cell r="O4" t="str">
            <v>No.</v>
          </cell>
          <cell r="Q4" t="str">
            <v>Yes</v>
          </cell>
          <cell r="R4" t="str">
            <v>No GPA requirement.</v>
          </cell>
          <cell r="S4" t="str">
            <v>Yes, GPA could be negotiated.</v>
          </cell>
          <cell r="T4" t="str">
            <v>Yes. (Please explain in the next question B-3--2.</v>
          </cell>
          <cell r="U4" t="str">
            <v>While we don't require specific test scores, it is highly recommended for applicants to have proper English language skills to catch up classes.</v>
          </cell>
          <cell r="X4" t="str">
            <v>While we don't require specific Korean language test scores, however, as most of lectures will be delivered in Korean language, it is highly recommended for applicants to have either enough English or Korean language skills to catch up classes.</v>
          </cell>
          <cell r="Z4" t="str">
            <v>Yes. (If yes, please answer the next question B-5-2.</v>
          </cell>
          <cell r="AC4" t="str">
            <v>Yes, and it is free of charge.</v>
          </cell>
          <cell r="AG4" t="str">
            <v>I will send them to the email provided above.</v>
          </cell>
          <cell r="AH4" t="str">
            <v>After arriving at your institution.</v>
          </cell>
          <cell r="AI4" t="str">
            <v>Yes.</v>
          </cell>
          <cell r="AJ4" t="str">
            <v>Some courses are not open to exchange students.</v>
          </cell>
          <cell r="AL4" t="str">
            <v>Yes.</v>
          </cell>
          <cell r="AM4" t="str">
            <v>Yes, they belong to the specific school, but they can take the classes offered by other schools as well.</v>
          </cell>
          <cell r="AN4" t="str">
            <v>Yes.</v>
          </cell>
          <cell r="AO4" t="str">
            <v>at least 10 credits per semester</v>
          </cell>
          <cell r="AP4" t="str">
            <v>Yes.</v>
          </cell>
          <cell r="AQ4" t="str">
            <v>4-5 classes per semester.</v>
          </cell>
          <cell r="AR4" t="str">
            <v xml:space="preserve"> A+: 100-95 %, A: 90-94%, B+: 85-89%, B: 80-84%, C+: 75-79%, C: 70-74%, D+: 65-69%, D: 60-64%, F: below 59%</v>
          </cell>
          <cell r="AS4" t="str">
            <v>Yes. Exchange students belong to English-taught courses and can take all the classes taught by English if they wish.(Tell us about what percentage of classes is taught by English in Q. 11-2.)</v>
          </cell>
          <cell r="AT4" t="str">
            <v>10~20%</v>
          </cell>
          <cell r="AV4" t="str">
            <v>Yes, and it is guaranteed for exchange students (Please answer next question D-1-2.)</v>
          </cell>
          <cell r="AW4" t="str">
            <v>On campus</v>
          </cell>
          <cell r="AY4" t="str">
            <v>No, all exchange students are eligible to apply for the university residence.</v>
          </cell>
          <cell r="BA4" t="str">
            <v xml:space="preserve">Based on applicants' choice, we allocate them to our oncampus domitory. </v>
          </cell>
          <cell r="BB4" t="str">
            <v>USD 1,600~2,000</v>
          </cell>
          <cell r="BC4" t="str">
            <v>No</v>
          </cell>
          <cell r="BD4" t="str">
            <v>Applicants may choose insurance either from home country or Korea.</v>
          </cell>
          <cell r="BF4" t="str">
            <v>Yes.</v>
          </cell>
          <cell r="BG4" t="str">
            <v>Yes.</v>
          </cell>
          <cell r="BK4" t="str">
            <v>Yes. (Please "Submit" the form, pressing the button at the bottom. )</v>
          </cell>
          <cell r="BL4" t="str">
            <v>2018/05/23 11:08:41 蜊亥燕 GMT+9</v>
          </cell>
        </row>
        <row r="5">
          <cell r="B5" t="str">
            <v>Chungbuk National University</v>
          </cell>
          <cell r="C5" t="str">
            <v>jennycbnu@naver.com</v>
          </cell>
          <cell r="D5" t="str">
            <v>Woo, Jeongyoun(Jenny)</v>
          </cell>
          <cell r="E5" t="str">
            <v>Fall semester: 2019/9/1-2019/12/20, Spring semester: 2020/3/2-2020/6/20 )</v>
          </cell>
          <cell r="F5" t="str">
            <v>up to 5 students for each semester</v>
          </cell>
          <cell r="G5" t="str">
            <v>Both undergraduate and graduate</v>
          </cell>
          <cell r="H5" t="str">
            <v>Yes, they can choose either one semester or a whole academic year</v>
          </cell>
          <cell r="J5" t="str">
            <v>Yes, they can be enrolled either in first semester or in second/third semester mentioned in Q.A-1</v>
          </cell>
          <cell r="K5" t="str">
            <v>Application Form;Official Academic Transcripts;Certificate of Enrollment at Meiji University;Statement of Purpose/Study Plan;Letter of Recommendation from academic advisor such as a professor of his/her department;Copy of passport</v>
          </cell>
          <cell r="M5">
            <v>43424</v>
          </cell>
          <cell r="N5" t="str">
            <v>Yes. (Any nationals are welcome)</v>
          </cell>
          <cell r="O5" t="str">
            <v>No.</v>
          </cell>
          <cell r="Q5" t="str">
            <v>Yes</v>
          </cell>
          <cell r="R5" t="str">
            <v>70% out of 100%</v>
          </cell>
          <cell r="S5" t="str">
            <v>Yes, GPA could be negotiated.</v>
          </cell>
          <cell r="T5" t="str">
            <v>No.</v>
          </cell>
          <cell r="X5" t="str">
            <v>None</v>
          </cell>
          <cell r="Z5" t="str">
            <v>Yes. (If yes, please answer the next question B-5-2.</v>
          </cell>
          <cell r="AA5" t="str">
            <v>No.</v>
          </cell>
          <cell r="AC5" t="str">
            <v>Yes, but it is not free of charge. (Specify an approximate fees in the next question B-6-2.)</v>
          </cell>
          <cell r="AD5" t="str">
            <v>Korean Language Program ; 1,200,000KRW for 9 or 10 weeks</v>
          </cell>
          <cell r="AG5" t="str">
            <v>https://cia.chungbuk.ac.kr/foreign/10000/10200.php?lan=en&amp;test=on</v>
          </cell>
          <cell r="AH5" t="str">
            <v>After receiving an admission offer.</v>
          </cell>
          <cell r="AI5" t="str">
            <v>Yes.</v>
          </cell>
          <cell r="AJ5" t="str">
            <v>Some courses are not open to exchange students.</v>
          </cell>
          <cell r="AL5" t="str">
            <v>Yes.</v>
          </cell>
          <cell r="AM5" t="str">
            <v>Yes, they belong to the specific school, but they can take the classes offered by other schools as well.</v>
          </cell>
          <cell r="AN5" t="str">
            <v>Yes.</v>
          </cell>
          <cell r="AO5" t="str">
            <v>from 2 classes(6 credits) up to 6(18 credits) or 7(21 credits) classes</v>
          </cell>
          <cell r="AP5" t="str">
            <v>Yes.</v>
          </cell>
          <cell r="AQ5" t="str">
            <v>3-4 classes per semester.</v>
          </cell>
          <cell r="AS5" t="str">
            <v>Yes. Exchange students belong to English-taught courses and can take all the classes taught by English if they wish.(Tell us about what percentage of classes is taught by English in Q. 11-2.)</v>
          </cell>
          <cell r="AV5" t="str">
            <v>Yes, and it is guaranteed for exchange students (Please answer next question D-1-2.)</v>
          </cell>
          <cell r="AW5" t="str">
            <v>On campus</v>
          </cell>
          <cell r="AY5" t="str">
            <v>No, all exchange students are eligible to apply for the university residence.</v>
          </cell>
          <cell r="BB5" t="str">
            <v>1,250,000KW for each semester</v>
          </cell>
          <cell r="BD5" t="str">
            <v>It is ok to buy the insurance from home country or after arrival</v>
          </cell>
          <cell r="BE5" t="str">
            <v>130,000KW for a year</v>
          </cell>
          <cell r="BF5" t="str">
            <v>Yes.</v>
          </cell>
          <cell r="BG5" t="str">
            <v>Yes.</v>
          </cell>
          <cell r="BK5" t="str">
            <v>Yes. (Please "Submit" the form, pressing the button at the bottom. )</v>
          </cell>
          <cell r="BL5" t="str">
            <v>2018/05/23 11:12:06 蜊亥燕 GMT+9</v>
          </cell>
        </row>
        <row r="6">
          <cell r="B6" t="str">
            <v>Yeungnam University</v>
          </cell>
          <cell r="C6" t="str">
            <v>jwbaek@yu.ac.kr</v>
          </cell>
          <cell r="D6" t="str">
            <v>JIWON BAEK (Ms.)</v>
          </cell>
          <cell r="E6" t="str">
            <v>1st semester: 2019/3/1-2019/8/31, 2nd semester: 2019/9/1-2020/2/28</v>
          </cell>
          <cell r="F6" t="str">
            <v>Up to two students for a whole academic year.</v>
          </cell>
          <cell r="G6" t="str">
            <v>Undergraduate only</v>
          </cell>
          <cell r="H6" t="str">
            <v>Yes, they can choose either one semester or a whole academic year</v>
          </cell>
          <cell r="J6" t="str">
            <v>Yes, they can be enrolled either in first semester or in second/third semester mentioned in Q.A-1</v>
          </cell>
          <cell r="K6" t="str">
            <v>Application Form;Official Academic Transcripts;Certificate of Enrollment at Meiji University;Statement of Purpose/Study Plan;Proof of Language Proficiency;Letter of Recommendation from Director of Study Abroad;Copy of passport</v>
          </cell>
          <cell r="L6" t="str">
            <v>Three (3) Identical photographs (3cm X 4cm)</v>
          </cell>
          <cell r="M6">
            <v>43434</v>
          </cell>
          <cell r="N6" t="str">
            <v>Yes. (Any nationals are welcome)</v>
          </cell>
          <cell r="O6" t="str">
            <v>No.</v>
          </cell>
          <cell r="Q6" t="str">
            <v>No.</v>
          </cell>
          <cell r="R6" t="str">
            <v>No GPA requirement.</v>
          </cell>
          <cell r="S6" t="str">
            <v>Yes, GPA could be negotiated.</v>
          </cell>
          <cell r="T6" t="str">
            <v>No.</v>
          </cell>
          <cell r="X6" t="str">
            <v>None;Korean</v>
          </cell>
          <cell r="Z6" t="str">
            <v>Yes. (If yes, please answer the next question B-5-2.</v>
          </cell>
          <cell r="AA6" t="str">
            <v>Yes. (If yes, please answer the next question B-5-3.</v>
          </cell>
          <cell r="AB6" t="str">
            <v>Yes.</v>
          </cell>
          <cell r="AC6" t="str">
            <v>No, there are no ESL/other language classes available for exchange students.</v>
          </cell>
          <cell r="AG6" t="str">
            <v>We will send the course list to the email above.</v>
          </cell>
          <cell r="AH6" t="str">
            <v>After receiving an admission offer.</v>
          </cell>
          <cell r="AI6" t="str">
            <v>Yes.</v>
          </cell>
          <cell r="AJ6" t="str">
            <v>Some courses are not open to exchange students.</v>
          </cell>
          <cell r="AL6" t="str">
            <v>Yes.</v>
          </cell>
          <cell r="AM6" t="str">
            <v>Yes, they belong to the specific school, but they can take the classes offered by other schools as well.</v>
          </cell>
          <cell r="AN6" t="str">
            <v>No minimum nor maximum (no requirements).</v>
          </cell>
          <cell r="AP6" t="str">
            <v>Yes.</v>
          </cell>
          <cell r="AQ6" t="str">
            <v>3-4 classes per semester.</v>
          </cell>
          <cell r="AR6" t="str">
            <v>A+: 95-100%, A: 90-94%, B+: 85-89%, B: 80-84%, C+: 75-79%, C: 70-74%, D+: 65-69%, D: 60-64%,F:0~50%, P: Score Pass</v>
          </cell>
          <cell r="AS6" t="str">
            <v>Yes. Exchange students belong to English-taught courses and can take all the classes taught by English if they wish.(Tell us about what percentage of classes is taught by English in Q. 11-2.)</v>
          </cell>
          <cell r="AT6" t="str">
            <v>flexible depending on the semester</v>
          </cell>
          <cell r="AV6" t="str">
            <v>Yes, and it is guaranteed for exchange students (Please answer next question D-1-2.)</v>
          </cell>
          <cell r="AW6" t="str">
            <v>On campus</v>
          </cell>
          <cell r="AX6" t="str">
            <v>10 to 15 minutes, on foot</v>
          </cell>
          <cell r="AY6" t="str">
            <v>No, all exchange students are eligible to apply for the university residence.</v>
          </cell>
          <cell r="BB6" t="str">
            <v>About 400,000 won per month (varies from person to person)</v>
          </cell>
          <cell r="BC6" t="str">
            <v>Dormitory and living expenses, etc</v>
          </cell>
          <cell r="BD6" t="str">
            <v>Yes. (Please answer next question D-4-2.)</v>
          </cell>
          <cell r="BE6" t="str">
            <v>US $ 100</v>
          </cell>
          <cell r="BF6" t="str">
            <v>No.</v>
          </cell>
          <cell r="BG6" t="str">
            <v>Yes.</v>
          </cell>
          <cell r="BJ6" t="str">
            <v>http://ic.yu.ac.kr/user/indexSub.action?codyMenuSeq=2569286&amp;siteId=ic&amp;menuType=T&amp;uId=3&amp;sortChar=A&amp;menuFrame=&amp;linkUrl=3_1.html&amp;mainFrame=right&amp;toggleMenu=2569286</v>
          </cell>
          <cell r="BK6" t="str">
            <v>Yes. (Please "Submit" the form, pressing the button at the bottom. )</v>
          </cell>
          <cell r="BL6" t="str">
            <v>2018/05/23 11:56:45 蜊亥燕 GMT+9</v>
          </cell>
        </row>
        <row r="7">
          <cell r="B7" t="str">
            <v>Inha University</v>
          </cell>
          <cell r="C7" t="str">
            <v>jerrykam@inha.ac.kr</v>
          </cell>
          <cell r="D7" t="str">
            <v>Jerry Kam</v>
          </cell>
          <cell r="E7" t="str">
            <v>http://www.inha.ac.kr/cop/haksa/haksaScheduleRecordList.do?handle=3&amp;siteId=eng&amp;id=eng_050101000000</v>
          </cell>
          <cell r="F7" t="str">
            <v>Please send us as many students as you wish. I can accept any number of students from Meiji.</v>
          </cell>
          <cell r="G7" t="str">
            <v>Both undergraduate and graduate</v>
          </cell>
          <cell r="H7" t="str">
            <v>Yes, they can choose either one semester or a whole academic year</v>
          </cell>
          <cell r="J7" t="str">
            <v>Yes, they can be enrolled either in first semester or in second/third semester mentioned in Q.A-1</v>
          </cell>
          <cell r="K7" t="str">
            <v>Application Form;Official Academic Transcripts;Certificate of Enrollment at Meiji University;Statement of Purpose/Study Plan;Proof of Language Proficiency;Financial Certificate such as certificate of bank balance;Letter of Recommendation from academic advisor such as a professor of his/her department;Copy of passport;On-Campus Housing Application;Copy of Health Insurance Policy</v>
          </cell>
          <cell r="M7">
            <v>43404</v>
          </cell>
          <cell r="N7" t="str">
            <v>Yes. (Any nationals are welcome)</v>
          </cell>
          <cell r="O7" t="str">
            <v>No.</v>
          </cell>
          <cell r="Q7" t="str">
            <v>Yes</v>
          </cell>
          <cell r="R7" t="str">
            <v>2.0 out of 4.5 CGPA</v>
          </cell>
          <cell r="S7" t="str">
            <v>Yes, GPA could be negotiated.</v>
          </cell>
          <cell r="T7" t="str">
            <v>Yes. (Please explain in the next question B-3--2.</v>
          </cell>
          <cell r="U7" t="str">
            <v>TOEFL- iBT;IELTS;TOEFL-ITP;Minimu TOEIC 700 or TOEFL IBT 80 or IELTS 5.0 or TOPIK Level 3. (A recommendation letter can replace English language proficiency score)</v>
          </cell>
          <cell r="X7" t="str">
            <v>None</v>
          </cell>
          <cell r="Z7" t="str">
            <v>Yes. (If yes, please answer the next question B-5-2.</v>
          </cell>
          <cell r="AA7" t="str">
            <v>No.</v>
          </cell>
          <cell r="AC7" t="str">
            <v>Yes, and it is free of charge.</v>
          </cell>
          <cell r="AG7" t="str">
            <v>http://sugang.inha.ac.kr/sugang/</v>
          </cell>
          <cell r="AH7" t="str">
            <v>After receiving an admission offer.</v>
          </cell>
          <cell r="AI7" t="str">
            <v>Yes.</v>
          </cell>
          <cell r="AJ7" t="str">
            <v>Students can take any courses only if they meet the prerequisites of the courses.</v>
          </cell>
          <cell r="AL7" t="str">
            <v>Yes.</v>
          </cell>
          <cell r="AM7" t="str">
            <v>Yes, they belong to the specific school, but they can take the classes offered by other schools as well.</v>
          </cell>
          <cell r="AN7" t="str">
            <v>No minimum nor maximum (no requirements).</v>
          </cell>
          <cell r="AP7" t="str">
            <v>Yes.</v>
          </cell>
          <cell r="AQ7" t="str">
            <v>4-5 classes per semester.</v>
          </cell>
          <cell r="AR7" t="str">
            <v>A+: 95~100, A0: 90~94, B+: 85~89, B0: 80~84, C+: 75~79, C0: 70~74, D+: 65~69, D0: 60~64</v>
          </cell>
          <cell r="AS7" t="str">
            <v>Yes. Exchange students belong to English-taught courses and can take all the classes taught by English if they wish.(Tell us about what percentage of classes is taught by English in Q. 11-2.)</v>
          </cell>
          <cell r="AT7" t="str">
            <v>Approx. 300 courses are taught in English every semester.</v>
          </cell>
          <cell r="AU7" t="str">
            <v>Exchange students are not allowed to take courses in the school of medicine and the school of law.</v>
          </cell>
          <cell r="AV7" t="str">
            <v>Yes, and it is guaranteed for exchange students (Please answer next question D-1-2.)</v>
          </cell>
          <cell r="AW7" t="str">
            <v>On campus;Off campus (Please answer next question Q. D-1-3.)</v>
          </cell>
          <cell r="AX7" t="str">
            <v>within walking distance</v>
          </cell>
          <cell r="AY7" t="str">
            <v>No, all exchange students are eligible to apply for the university residence.</v>
          </cell>
          <cell r="BA7" t="str">
            <v xml:space="preserve">If they apply for on-campus dormitory, they can stay on campus. If they apply for off-campus housing, the university will help them to get a housing. </v>
          </cell>
          <cell r="BB7" t="str">
            <v>approx. USD 2,400</v>
          </cell>
          <cell r="BD7" t="str">
            <v>No.</v>
          </cell>
          <cell r="BF7" t="str">
            <v>Yes.</v>
          </cell>
          <cell r="BG7" t="str">
            <v>Yes.</v>
          </cell>
          <cell r="BK7" t="str">
            <v>Yes. (Please "Submit" the form, pressing the button at the bottom. )</v>
          </cell>
          <cell r="BL7" t="str">
            <v>2018/05/23 1:17:47 蜊亥ｾ・GMT+9</v>
          </cell>
        </row>
        <row r="8">
          <cell r="B8" t="str">
            <v>Queensland University of Technology (QUT)</v>
          </cell>
          <cell r="C8" t="str">
            <v>stae@qut.edu.au</v>
          </cell>
          <cell r="D8" t="str">
            <v>Ann-Louise Hollett</v>
          </cell>
          <cell r="E8" t="str">
            <v>https://www.qut.edu.au/about/key-dates-and-academic-calendar/academic-calendar</v>
          </cell>
          <cell r="F8" t="str">
            <v>Up to two students for a whole academic year.</v>
          </cell>
          <cell r="G8" t="str">
            <v>Both undergraduate and graduate</v>
          </cell>
          <cell r="H8" t="str">
            <v>Yes, they can choose either one semester or a whole academic year</v>
          </cell>
          <cell r="J8" t="str">
            <v>Yes, they can be enrolled either in first semester or in second/third semester mentioned in Q.A-1</v>
          </cell>
          <cell r="K8" t="str">
            <v>Application Form;Course Selection Sheet;Official Academic Transcripts;Statement of Purpose/Study Plan;Proof of Language Proficiency;Letter of Recommendation from academic advisor such as a professor of his/her department;Copy of passport;Copy of Health Insurance Policy;Others (If there are any other documents to submit or any notes on each of the items above, please let us know in the next Q.6-2)</v>
          </cell>
          <cell r="L8" t="str">
            <v>https://www.qut.edu.au/study/international/study-abroad-and-exchange/applying/inbound-exchange</v>
          </cell>
          <cell r="M8">
            <v>43111</v>
          </cell>
          <cell r="N8" t="str">
            <v>Yes. (Except for  nationals of the country of your institution)</v>
          </cell>
          <cell r="O8" t="str">
            <v>Yes. (Please explain the details in the next question A-9-2)</v>
          </cell>
          <cell r="P8" t="str">
            <v>https://www.qut.edu.au/study/international/study-abroad-and-exchange/applying/inbound-exchange/entry-requirements</v>
          </cell>
          <cell r="Q8" t="str">
            <v>Yes</v>
          </cell>
          <cell r="R8" t="str">
            <v>minimum 2.5 on a 4 GPA scale (4.5 qut gpa)</v>
          </cell>
          <cell r="S8" t="str">
            <v>Yes, GPA could be negotiated.</v>
          </cell>
          <cell r="T8" t="str">
            <v>Yes. (Please explain in the next question B-3--2.</v>
          </cell>
          <cell r="U8" t="str">
            <v>TOEFL- iBT;IELTS;TOEFL-ITP;Exchange students must have sufficient language ability to attend classes. Therefore, students are recommended to have the scores above. However they are not required to submit any language certificate.;https://www.qut.edu.au/study/international/study-abroad-and-exchange/applying/inbound-exchange/entry-requirements</v>
          </cell>
          <cell r="V8" t="str">
            <v>https://www.qut.edu.au/study/international/study-abroad-and-exchange/applying/inbound-exchange/entry-requirements</v>
          </cell>
          <cell r="W8" t="str">
            <v>https://www.qut.edu.au/study/international/study-abroad-and-exchange/applying/inbound-exchange/entry-requirements</v>
          </cell>
          <cell r="X8" t="str">
            <v>https://www.qut.edu.au/study/international/study-abroad-and-exchange/applying/inbound-exchange/entry-requirements</v>
          </cell>
          <cell r="Y8" t="str">
            <v>https://www.qut.edu.au/study/international/study-abroad-and-exchange/applying/inbound-exchange/entry-requirements</v>
          </cell>
          <cell r="Z8" t="str">
            <v>Yes. (If yes, please answer the next question B-5-2.</v>
          </cell>
          <cell r="AA8" t="str">
            <v>Yes. (If yes, please answer the next question B-5-3.</v>
          </cell>
          <cell r="AB8" t="str">
            <v>Yes.</v>
          </cell>
          <cell r="AC8" t="str">
            <v>Yes, but it is not free of charge. (Specify an approximate fees in the next question B-6-2.)</v>
          </cell>
          <cell r="AD8" t="str">
            <v>https://www.qut.edu.au/study/international/study-abroad-and-exchange/applying/inbound-exchange/entry-requirements</v>
          </cell>
          <cell r="AE8" t="str">
            <v>https://www.qut.edu.au/study/international/study-abroad-and-exchange/applying/inbound-exchange/entry-requirements</v>
          </cell>
          <cell r="AF8" t="str">
            <v>https://www.qut.edu.au/study/international/study-abroad-and-exchange/applying/inbound-exchange/entry-requirements</v>
          </cell>
          <cell r="AG8" t="str">
            <v>https://www.qut.edu.au/study/international/study-abroad-and-exchange/subjects-you-can-study</v>
          </cell>
          <cell r="AH8" t="str">
            <v>Along with their application documents.</v>
          </cell>
          <cell r="AI8" t="str">
            <v>Yes.</v>
          </cell>
          <cell r="AJ8" t="str">
            <v>Students can take any courses only if they meet the prerequisites of the courses.</v>
          </cell>
          <cell r="AK8" t="str">
            <v>No</v>
          </cell>
          <cell r="AL8" t="str">
            <v xml:space="preserve">If they meet the pre requisite of study </v>
          </cell>
          <cell r="AM8" t="str">
            <v>Yes, they belong to the specific school, but they can take the classes offered by other schools as well.</v>
          </cell>
          <cell r="AN8" t="str">
            <v>Yes.</v>
          </cell>
          <cell r="AO8" t="str">
            <v>https://www.qut.edu.au/study/international/study-abroad-and-exchange/subjects-you-can-study</v>
          </cell>
          <cell r="AP8" t="str">
            <v>Yes.</v>
          </cell>
          <cell r="AQ8" t="str">
            <v>3-4 classes per semester.</v>
          </cell>
          <cell r="AR8" t="str">
            <v>http://www.mopp.qut.edu.au/C/C_05_02.jsp#C_05_02.04.mdoc</v>
          </cell>
          <cell r="AS8" t="str">
            <v>Yes. Exchange students belong to English-taught courses and can take all the classes taught by English if they wish.(Tell us about what percentage of classes is taught by English in Q. 11-2.)</v>
          </cell>
          <cell r="AT8" t="str">
            <v>All</v>
          </cell>
          <cell r="AV8" t="str">
            <v>https://www.qut.edu.au/study/international/study-abroad-and-exchange/qut-and-brisbane/accommodation</v>
          </cell>
          <cell r="AW8" t="str">
            <v>On campus;Off campus (Please answer next question Q. D-1-3.);https://www.qut.edu.au/study/international/study-abroad-and-exchange/qut-and-brisbane/accommodation</v>
          </cell>
          <cell r="AX8" t="str">
            <v>https://www.qut.edu.au/study/international/study-abroad-and-exchange/qut-and-brisbane/accommodation</v>
          </cell>
          <cell r="AY8" t="str">
            <v>https://www.qut.edu.au/study/international/study-abroad-and-exchange/qut-and-brisbane/accommodation</v>
          </cell>
          <cell r="AZ8" t="str">
            <v>https://www.qut.edu.au/study/international/study-abroad-and-exchange/qut-and-brisbane/accommodation</v>
          </cell>
          <cell r="BA8" t="str">
            <v>https://www.qut.edu.au/study/international/study-abroad-and-exchange/qut-and-brisbane/accommodation</v>
          </cell>
          <cell r="BB8" t="str">
            <v>https://www.qut.edu.au/study/international/study-abroad-and-exchange/before-you-leave</v>
          </cell>
          <cell r="BC8" t="str">
            <v>https://www.qut.edu.au/study/international/study-abroad-and-exchange/before-you-leave</v>
          </cell>
          <cell r="BD8" t="str">
            <v>Yes. (Please answer next question D-4-2.)</v>
          </cell>
          <cell r="BE8" t="str">
            <v>https://www.qut.edu.au/study/international/study-abroad-and-exchange/before-you-leave</v>
          </cell>
          <cell r="BF8" t="str">
            <v>Yes.</v>
          </cell>
          <cell r="BG8" t="str">
            <v>https://www.qut.edu.au/study/international/study-abroad-and-exchange/before-you-leave/airport-reception</v>
          </cell>
          <cell r="BI8" t="str">
            <v>https://www.qut.edu.au/study/international/study-abroad-and-exchange</v>
          </cell>
          <cell r="BJ8" t="str">
            <v>https://www.qut.edu.au/study/international/study-abroad-and-exchange</v>
          </cell>
          <cell r="BK8" t="str">
            <v>Yes. (Please "Submit" the form, pressing the button at the bottom. )</v>
          </cell>
          <cell r="BL8" t="str">
            <v>2018/05/23 4:22:11 蜊亥ｾ・GMT+9</v>
          </cell>
        </row>
        <row r="9">
          <cell r="B9" t="str">
            <v>University of Technology Sydney</v>
          </cell>
          <cell r="C9" t="str">
            <v>Kate.Cormie@uts.edu.au</v>
          </cell>
          <cell r="D9" t="str">
            <v>Kate Cormie</v>
          </cell>
          <cell r="E9" t="str">
            <v>Autumn 18/02/19 - 29/06/19 including orientation and exams / Spring 2019 22/07/2019 - 9/11/19 including orientation and exams</v>
          </cell>
          <cell r="F9" t="str">
            <v>4 semester places or 2 students for 1 academic year</v>
          </cell>
          <cell r="G9" t="str">
            <v>Both undergraduate and graduate</v>
          </cell>
          <cell r="H9" t="str">
            <v>Yes, they can choose either one semester or a whole academic year</v>
          </cell>
          <cell r="J9" t="str">
            <v>Yes, they can be enrolled either in first semester or in second/third semester mentioned in Q.A-1</v>
          </cell>
          <cell r="K9" t="str">
            <v>Application Form;Official Academic Transcripts;Certificate of Enrollment at Meiji University;Proof of Language Proficiency;Copy of passport</v>
          </cell>
          <cell r="M9">
            <v>43434</v>
          </cell>
          <cell r="N9" t="str">
            <v>Yes. (Any nationals are welcome)</v>
          </cell>
          <cell r="O9" t="str">
            <v>Yes. (Please explain the details in the next question A-9-2)</v>
          </cell>
          <cell r="P9" t="str">
            <v>Need to have studied for 1 year in English full time in the final year of high school or university</v>
          </cell>
          <cell r="Q9" t="str">
            <v>Yes</v>
          </cell>
          <cell r="R9" t="str">
            <v>2.5 GPA on 4 point scale</v>
          </cell>
          <cell r="S9" t="str">
            <v>No. GPA requirement is not flexible.</v>
          </cell>
          <cell r="T9" t="str">
            <v>Yes. (Please explain in the next question B-3--2.</v>
          </cell>
          <cell r="U9" t="str">
            <v>TOEFL- iBT;IELTS</v>
          </cell>
          <cell r="V9" t="str">
            <v>Most courses IELTS 6.5 overall / 6 writing TOEFL most courses 79 overall 21 writing see https://www.uts.edu.au/future-students/international/study-abroad-and-exchange-students/entry-requirements/english</v>
          </cell>
          <cell r="W9" t="str">
            <v>Yes.</v>
          </cell>
          <cell r="X9" t="str">
            <v>None</v>
          </cell>
          <cell r="Z9" t="str">
            <v>Yes. (If yes, please answer the next question B-5-2.</v>
          </cell>
          <cell r="AA9" t="str">
            <v>Students can study the Australian Language and Culture program - learning English</v>
          </cell>
          <cell r="AB9" t="str">
            <v>No, the classes are free of charge.</v>
          </cell>
          <cell r="AC9" t="str">
            <v>Yes, and it is free of charge.</v>
          </cell>
          <cell r="AD9" t="str">
            <v>Regular university for credit course, support workshops also available</v>
          </cell>
          <cell r="AG9" t="str">
            <v>https://www.uts.edu.au/future-students/international/study-abroad-and-exchange-students/study-plans-and-subjects</v>
          </cell>
          <cell r="AH9" t="str">
            <v>Along with their application documents.</v>
          </cell>
          <cell r="AI9" t="str">
            <v>Yes.</v>
          </cell>
          <cell r="AJ9" t="str">
            <v>Some courses are not open to exchange students.</v>
          </cell>
          <cell r="AK9" t="str">
            <v>Nursing, pharmacy, psycology</v>
          </cell>
          <cell r="AL9" t="str">
            <v>Yes.</v>
          </cell>
          <cell r="AM9" t="str">
            <v>No, they do not belong to any specific school, and they can take the classes that open to exchange students.</v>
          </cell>
          <cell r="AN9" t="str">
            <v>Yes.</v>
          </cell>
          <cell r="AO9" t="str">
            <v>Minimum 18 credit points / 24 maximum</v>
          </cell>
          <cell r="AP9" t="str">
            <v>Yes.</v>
          </cell>
          <cell r="AQ9" t="str">
            <v>3-4 classes per semester.</v>
          </cell>
          <cell r="AR9" t="str">
            <v>https://www.uts.edu.au/future-students/international/study-abroad-and-exchange-students/academic-information See assessment and academic grading</v>
          </cell>
          <cell r="AS9" t="str">
            <v>All classes taught in English</v>
          </cell>
          <cell r="AT9" t="str">
            <v>100% classes in English</v>
          </cell>
          <cell r="AU9" t="str">
            <v>Please read the 'tips' to help select suitable classes: https://www.uts.edu.au/future-students/international/study-abroad-and-exchange-students/study-plans-and-subjects</v>
          </cell>
          <cell r="AV9" t="str">
            <v>Not guarenteed but there is a priority deadline</v>
          </cell>
          <cell r="AW9" t="str">
            <v>On campus</v>
          </cell>
          <cell r="AY9" t="str">
            <v>No, all exchange students are eligible to apply for the university residence.</v>
          </cell>
          <cell r="BA9" t="str">
            <v>Provide the link to students to apply when we receive their application, they can apply as soon as they get a student ID after applications open.</v>
          </cell>
          <cell r="BB9" t="str">
            <v>Please use this to calculate an average cost, a 6 bedroom unit in the largest block is $298 per week as an indication of costs: https://www.uts.edu.au/current-students/support/uts-housing-service/uts-housing-services/campus-accommodation/fees</v>
          </cell>
          <cell r="BC9" t="str">
            <v>OSHC</v>
          </cell>
          <cell r="BD9" t="str">
            <v>Yes. (Please answer next question D-4-2.)</v>
          </cell>
          <cell r="BE9" t="str">
            <v>Approximately $300-.00</v>
          </cell>
          <cell r="BF9" t="str">
            <v>No.</v>
          </cell>
          <cell r="BG9" t="str">
            <v>Yes.</v>
          </cell>
          <cell r="BH9" t="str">
            <v>Apply for on campus accommodation.</v>
          </cell>
          <cell r="BJ9" t="str">
            <v>https://www.uts.edu.au/future-students/international/study-abroad-and-exchange-students/welcome</v>
          </cell>
          <cell r="BK9" t="str">
            <v>Yes. (Please "Submit" the form, pressing the button at the bottom. )</v>
          </cell>
          <cell r="BL9" t="str">
            <v>2018/05/24 3:58:05 蜊亥ｾ・GMT+9</v>
          </cell>
        </row>
        <row r="10">
          <cell r="B10" t="str">
            <v>Sookmyung Women's University</v>
          </cell>
          <cell r="C10" t="str">
            <v>inbound.exchange@sookmyung.ac.kr</v>
          </cell>
          <cell r="D10" t="str">
            <v>Ms. Soo Young Song</v>
          </cell>
          <cell r="E10" t="str">
            <v>1st semester: March 2nd /2019-June 21/2019 2nd semester: sept.1~Dec 21/2019.</v>
          </cell>
          <cell r="F10" t="str">
            <v>Up to two students for a whole academic year.</v>
          </cell>
          <cell r="G10" t="str">
            <v>Both undergraduate and graduate</v>
          </cell>
          <cell r="H10" t="str">
            <v>Yes, they can choose either one semester or a whole academic year</v>
          </cell>
          <cell r="J10" t="str">
            <v>Yes, they can be enrolled either in first semester or in second/third semester mentioned in Q.A-1</v>
          </cell>
          <cell r="K10" t="str">
            <v>Application Form;Official Academic Transcripts;Certificate of Enrollment at Meiji University;Financial Certificate such as certificate of bank balance;Copy of passport;Medical certificate;Copy of Health Insurance Policy</v>
          </cell>
          <cell r="M10">
            <v>43374</v>
          </cell>
          <cell r="N10" t="str">
            <v>Yes. (Any nationals are welcome)</v>
          </cell>
          <cell r="O10" t="str">
            <v>No.</v>
          </cell>
          <cell r="Q10" t="str">
            <v>Yes</v>
          </cell>
          <cell r="R10" t="str">
            <v>2.8/4.0 or above</v>
          </cell>
          <cell r="S10" t="str">
            <v>Yes, GPA could be negotiated.</v>
          </cell>
          <cell r="T10" t="str">
            <v>Yes. (Please explain in the next question B-3--2.</v>
          </cell>
          <cell r="U10" t="str">
            <v>Exchange students must have sufficient language ability to attend classes. Therefore, students are recommended to have the scores above. However they are not required to submit any language certificate.</v>
          </cell>
          <cell r="V10" t="str">
            <v>IBT 79, ITP 550, IELT 6.0 (recommended level).</v>
          </cell>
          <cell r="W10" t="str">
            <v>Yes.</v>
          </cell>
          <cell r="X10" t="str">
            <v>Korean</v>
          </cell>
          <cell r="Y10" t="str">
            <v>TOPIK 3 is recommended.</v>
          </cell>
          <cell r="Z10" t="str">
            <v>Yes. (If yes, please answer the next question B-5-2.</v>
          </cell>
          <cell r="AA10" t="str">
            <v>No.</v>
          </cell>
          <cell r="AC10" t="str">
            <v>Yes, but it is not free of charge. (Specify an approximate fees in the next question B-6-2.)</v>
          </cell>
          <cell r="AD10" t="str">
            <v>Korean Language/ Find the information from the website: http://lingua.sookmyung.ac.kr/mbs/KoreanEn/subview.jsp?id=KoreanEn_020104000000</v>
          </cell>
          <cell r="AG10" t="str">
            <v>http://e.sookmyung.ac.kr &gt; Courses taught in English</v>
          </cell>
          <cell r="AH10" t="str">
            <v>After arriving at your institution.</v>
          </cell>
          <cell r="AI10" t="str">
            <v>Yes.</v>
          </cell>
          <cell r="AJ10" t="str">
            <v>Students can take any courses only if they meet the prerequisites of the courses.</v>
          </cell>
          <cell r="AK10" t="str">
            <v>http://e.sookmyung.ac.kr &gt; Courses taught in English</v>
          </cell>
          <cell r="AL10" t="str">
            <v>Yes.</v>
          </cell>
          <cell r="AM10" t="str">
            <v>Yes, they belong to the specific school, but they can take the classes offered by other schools as well.</v>
          </cell>
          <cell r="AN10" t="str">
            <v>Yes.</v>
          </cell>
          <cell r="AO10" t="str">
            <v>at least 9 credits per semester</v>
          </cell>
          <cell r="AP10" t="str">
            <v>Yes.</v>
          </cell>
          <cell r="AQ10" t="str">
            <v>4-5 classes per semester.</v>
          </cell>
          <cell r="AR10" t="str">
            <v xml:space="preserve">Grading Scale
・ｬ	A+(4.3, 97-100), A(4.0, 94-96), A-(3.7, 90-93),
・ｬ	B+(3.3, 87-89),B(3.0, 84-86),B-(2.7, 80-83),
・ｬ	C+(2,3, 77-79),C(2.0, 74-76), C-(1.7, 70-73),
・ｬ	D+(1.3, 67-69),D(1.0, 64-66),D-(0.7, 60-63), 
・ｬ	F(0, 00-59)       Pass/Fail
</v>
          </cell>
          <cell r="AS10" t="str">
            <v>Yes. Exchange students belong to English-taught courses and can take all the classes taught by English if they wish.(Tell us about what percentage of classes is taught by English in Q. 11-2.)</v>
          </cell>
          <cell r="AT10" t="str">
            <v>about 13-14%</v>
          </cell>
          <cell r="AV10" t="str">
            <v>Yes, and it is guaranteed for exchange students (Please answer next question D-1-2.)</v>
          </cell>
          <cell r="AW10" t="str">
            <v>On campus;Off campus (Please answer next question Q. D-1-3.)</v>
          </cell>
          <cell r="AX10" t="str">
            <v>15 min walk</v>
          </cell>
          <cell r="AY10" t="str">
            <v>No, all exchange students are eligible to apply for the university residence.</v>
          </cell>
          <cell r="BA10" t="str">
            <v>The information can be found out from the website: http://e.sookmyung.ac.kr &gt; Life on Campus &gt; Housing</v>
          </cell>
          <cell r="BB10" t="str">
            <v>$1,040/ semester</v>
          </cell>
          <cell r="BD10" t="str">
            <v>No.</v>
          </cell>
          <cell r="BF10" t="str">
            <v>Yes.</v>
          </cell>
          <cell r="BG10" t="str">
            <v>Yes, but it cost $50 per students.</v>
          </cell>
          <cell r="BH10" t="str">
            <v>The information can be found out from the website: http://e.sookmyung.ac.kr &gt; Life on Campus &gt; Housing</v>
          </cell>
          <cell r="BJ10" t="str">
            <v>http://www.sookmyung.ac.kr/sookmyungen/1832/subview.do</v>
          </cell>
          <cell r="BK10" t="str">
            <v>Yes. (Please "Submit" the form, pressing the button at the bottom. )</v>
          </cell>
          <cell r="BL10" t="str">
            <v>2018/05/24 4:15:40 蜊亥ｾ・GMT+9</v>
          </cell>
        </row>
        <row r="11">
          <cell r="B11" t="str">
            <v>University of Sao Paulo</v>
          </cell>
          <cell r="C11" t="str">
            <v>mobility.area3@usp.br</v>
          </cell>
          <cell r="D11" t="str">
            <v>Rafael Dall'Olio</v>
          </cell>
          <cell r="E11" t="str">
            <v>1st semester (</v>
          </cell>
          <cell r="F11" t="str">
            <v>04 students for the whole academic year</v>
          </cell>
          <cell r="G11" t="str">
            <v>Both undergraduate and graduate</v>
          </cell>
          <cell r="H11" t="str">
            <v>Yes, they can choose either one semester or a whole academic year</v>
          </cell>
          <cell r="J11" t="str">
            <v>Yes, they can be enrolled either in first semester or in second/third semester mentioned in Q.A-1</v>
          </cell>
          <cell r="K11" t="str">
            <v>Course Selection Sheet;Official Academic Transcripts;Statement of Purpose/Study Plan;Letter of Recommendation from academic advisor such as a professor of his/her department;Letter of Recommendation from Director of Study Abroad;Copy of passport;Others (If there are any other documents to submit or any notes on each of the items above, please let us know in the next Q.6-2)</v>
          </cell>
          <cell r="L11" t="str">
            <v>A small photograph for the USP identity card os required</v>
          </cell>
          <cell r="M11">
            <v>43388</v>
          </cell>
          <cell r="N11" t="str">
            <v>Yes. (Any nationals are welcome)</v>
          </cell>
          <cell r="O11" t="str">
            <v>No.</v>
          </cell>
          <cell r="Q11" t="str">
            <v>Yes</v>
          </cell>
          <cell r="R11" t="str">
            <v>No GPA requirement.</v>
          </cell>
          <cell r="S11" t="str">
            <v>Yes, GPA could be negotiated.</v>
          </cell>
          <cell r="T11" t="str">
            <v>No.</v>
          </cell>
          <cell r="X11" t="str">
            <v>None</v>
          </cell>
          <cell r="Y11" t="str">
            <v>Students must have an intermediate level of Portuguese Language</v>
          </cell>
          <cell r="Z11" t="str">
            <v>Yes. (If yes, please answer the next question B-5-2.</v>
          </cell>
          <cell r="AA11" t="str">
            <v>Yes. (If yes, please answer the next question B-5-3.</v>
          </cell>
          <cell r="AB11" t="str">
            <v>No, the classes are free of charge.</v>
          </cell>
          <cell r="AC11" t="str">
            <v>Yes, and it is free of charge.</v>
          </cell>
          <cell r="AG11" t="str">
            <v>https://uspdigital.usp.br/mundus/listaDisciplinasInternac?lan=en</v>
          </cell>
          <cell r="AH11" t="str">
            <v>Along with their application documents.</v>
          </cell>
          <cell r="AI11" t="str">
            <v>Yes.</v>
          </cell>
          <cell r="AJ11" t="str">
            <v>Some courses are not open to exchange students.</v>
          </cell>
          <cell r="AK11" t="str">
            <v>It depends on the School, but usually practical classes in Medicine and Dentistry are not opend for exchange students</v>
          </cell>
          <cell r="AL11" t="str">
            <v>Yes.</v>
          </cell>
          <cell r="AM11" t="str">
            <v>Yes, they belong to the specific school, but they can take the classes offered by other schools as well.</v>
          </cell>
          <cell r="AN11" t="str">
            <v>Yes.</v>
          </cell>
          <cell r="AO11" t="str">
            <v>usually from 12 - 20 credits, but it depends on the School</v>
          </cell>
          <cell r="AP11" t="str">
            <v>Yes.</v>
          </cell>
          <cell r="AQ11" t="str">
            <v>3-4 classes per semester.</v>
          </cell>
          <cell r="AR11" t="str">
            <v>0 - 10 (minimum passing grade is 5)</v>
          </cell>
          <cell r="AS11" t="str">
            <v>Yes. Exchange students belong to English-taught courses and can take all the classes taught by English if they wish.(Tell us about what percentage of classes is taught by English in Q. 11-2.)</v>
          </cell>
          <cell r="AT11" t="str">
            <v>less than 05%</v>
          </cell>
          <cell r="AV11" t="str">
            <v>No, we don窶冲 offer accommodation for exchange students.(Please skip to question D-1-6.)</v>
          </cell>
          <cell r="BA11" t="str">
            <v>Through the USP IFriends Program (http://www.usp.br/internationaloffice/en/index.php/usp-ifriends)</v>
          </cell>
          <cell r="BB11" t="str">
            <v>R$1.200,00 monthly</v>
          </cell>
          <cell r="BC11" t="str">
            <v>No</v>
          </cell>
          <cell r="BD11" t="str">
            <v>No.</v>
          </cell>
          <cell r="BG11" t="str">
            <v>USP IFriends Program</v>
          </cell>
          <cell r="BH11" t="str">
            <v>http://www.usp.br/internationaloffice/en/index.php/campus-life/housing</v>
          </cell>
          <cell r="BJ11" t="str">
            <v>Each School will send the necessary information directly to the students.</v>
          </cell>
          <cell r="BK11" t="str">
            <v>Yes. (Please "Submit" the form, pressing the button at the bottom. )</v>
          </cell>
          <cell r="BL11" t="str">
            <v>2018/05/25 3:10:24 蜊亥燕 GMT+9</v>
          </cell>
        </row>
        <row r="12">
          <cell r="B12" t="str">
            <v>Korea University</v>
          </cell>
          <cell r="C12" t="str">
            <v>sue_lee@korea.ac.kr</v>
          </cell>
          <cell r="D12" t="str">
            <v>Seunghee Sue Lee</v>
          </cell>
          <cell r="E12" t="str">
            <v>1st semester(Spring) : 2019/3/4 - 2019/8/31 (including summer vacation Jul, Aug)
2nd semester(Fall) : 2019/9/2 - 2020/2/29 (including winter vacation Jan,Feb)</v>
          </cell>
          <cell r="F12" t="str">
            <v>One student for a whole academic year or one student for each semester.</v>
          </cell>
          <cell r="G12" t="str">
            <v>Both undergraduate and graduate</v>
          </cell>
          <cell r="H12" t="str">
            <v>Yes, they can choose either one semester or a whole academic year</v>
          </cell>
          <cell r="J12" t="str">
            <v>Yes, they can be enrolled either in first semester or in second/third semester mentioned in Q.A-1</v>
          </cell>
          <cell r="K12" t="str">
            <v>Application Form;Official Academic Transcripts;Statement of Purpose/Study Plan;Copy of passport;Medical certificate;Copy of Health Insurance Policy;Others (If there are any other documents to submit or any notes on each of the items above, please let us know in the next Q.6-2)</v>
          </cell>
          <cell r="L12" t="str">
            <v>Student Oath (can be downloaded from our online application form)</v>
          </cell>
          <cell r="M12">
            <v>43393</v>
          </cell>
          <cell r="N12" t="str">
            <v>Yes. (Any nationals are welcome)</v>
          </cell>
          <cell r="O12" t="str">
            <v>No.</v>
          </cell>
          <cell r="Q12" t="str">
            <v>Yes</v>
          </cell>
          <cell r="R12" t="str">
            <v>2.5 or above on a 4.0 scale (GPA by US standard)</v>
          </cell>
          <cell r="S12" t="str">
            <v>No. GPA requirement is not flexible.</v>
          </cell>
          <cell r="T12" t="str">
            <v>Yes. (Please explain in the next question B-3--2.</v>
          </cell>
          <cell r="U12" t="str">
            <v>Exchange students must have sufficient language ability to attend classes. Therefore, students are recommended to have the scores above. However they are not required to submit any language certificate.</v>
          </cell>
          <cell r="X12" t="str">
            <v>Korean</v>
          </cell>
          <cell r="Y12" t="str">
            <v>Exchange students must be fluent either in English or Korean.</v>
          </cell>
          <cell r="Z12" t="str">
            <v>Yes. (If yes, please answer the next question B-5-2.</v>
          </cell>
          <cell r="AA12" t="str">
            <v>Exchange students are not required to submit any official language certificate but must be fluent either in English or Korean to follow the classes.</v>
          </cell>
          <cell r="AB12" t="str">
            <v>No, the classes are free of charge.</v>
          </cell>
          <cell r="AC12" t="str">
            <v>Yes, and it is free of charge.</v>
          </cell>
          <cell r="AD12" t="str">
            <v>We offer Free Korean Language Class during the summer and winter vacation. It's not mandatory to register. Students will be notified about the class in detail via email during the semester.</v>
          </cell>
          <cell r="AE12" t="str">
            <v>They must be fluent either in English or Korean.</v>
          </cell>
          <cell r="AF12" t="str">
            <v xml:space="preserve">Please refer to our most updated factsheet(Fall 2018) sent via email. Please note that we are still in the middle of application assessment process for Fall 2018, so we have not yet prepared the factsheet for Spring 2019. We will notify you as soon as it is ready. </v>
          </cell>
          <cell r="AG12" t="str">
            <v>https://gsc.korea.ac.kr/usr/exchange/notice_list.do (Global Services Center website)
http://sugang.korea.ac.kr/index2.jsp (online course registration website)</v>
          </cell>
          <cell r="AH12" t="str">
            <v>Along with their application documents.</v>
          </cell>
          <cell r="AI12" t="str">
            <v>Yes.</v>
          </cell>
          <cell r="AJ12" t="str">
            <v>Some courses are not open to exchange students.</v>
          </cell>
          <cell r="AK12" t="str">
            <v>Please refer to the factsheet for Fall 2018 attached for more information.</v>
          </cell>
          <cell r="AL12" t="str">
            <v>Yes.</v>
          </cell>
          <cell r="AM12" t="str">
            <v>No, they do not belong to any specific school, and they can take the classes that open to exchange students.</v>
          </cell>
          <cell r="AN12" t="str">
            <v>Yes.</v>
          </cell>
          <cell r="AO12" t="str">
            <v>Min. 12 - Max 19 credits (undergraduate)
Min. 6 - Max. 12 credits (graduate)</v>
          </cell>
          <cell r="AP12" t="str">
            <v>Yes.</v>
          </cell>
          <cell r="AQ12" t="str">
            <v>4-5 classes per semester.</v>
          </cell>
          <cell r="AS12" t="str">
            <v>Yes. Exchange students belong to English-taught courses and can take all the classes taught by English if they wish.(Tell us about what percentage of classes is taught by English in Q. 11-2.)</v>
          </cell>
          <cell r="AT12" t="str">
            <v>60% and more</v>
          </cell>
          <cell r="AU12" t="str">
            <v>Please refer to the factsheet sent via email.</v>
          </cell>
          <cell r="AV12" t="str">
            <v>Yes, but not guaranteed for exchange students (Please answer next question D-1-4.)</v>
          </cell>
          <cell r="AW12" t="str">
            <v>On campus</v>
          </cell>
          <cell r="AY12" t="str">
            <v>No, all exchange students are eligible to apply for the university residence.</v>
          </cell>
          <cell r="BA12" t="str">
            <v>https://gsc.korea.ac.kr/usr/service/accommodation.do</v>
          </cell>
          <cell r="BB12" t="str">
            <v>Please refer to the factsheet sent via email.</v>
          </cell>
          <cell r="BC12" t="str">
            <v>No.</v>
          </cell>
          <cell r="BD12" t="str">
            <v>Students must have insurance under their name. Insurance plan bought in Japan is also acceptable provided it is effective in Korea until they leave Korea.</v>
          </cell>
          <cell r="BF12" t="str">
            <v>Yes.</v>
          </cell>
          <cell r="BG12" t="str">
            <v>Yes.</v>
          </cell>
          <cell r="BH12" t="str">
            <v>Please refer to the factsheet attached.</v>
          </cell>
          <cell r="BJ12" t="str">
            <v>https://gsc.korea.ac.kr/usr/service/accommodation.do</v>
          </cell>
          <cell r="BK12" t="str">
            <v>Yes. (Please "Submit" the form, pressing the button at the bottom. )</v>
          </cell>
          <cell r="BL12" t="str">
            <v>2018/05/25 5:41:14 蜊亥ｾ・GMT+9</v>
          </cell>
        </row>
        <row r="13">
          <cell r="B13" t="str">
            <v>Western Sydney University</v>
          </cell>
          <cell r="C13" t="str">
            <v>Jooliet.Lau@westernsydney.edu.au</v>
          </cell>
          <cell r="D13" t="str">
            <v xml:space="preserve">Kim Nguyen </v>
          </cell>
          <cell r="E13" t="str">
            <v xml:space="preserve">
Semester 1 (Autumn session)
 Orientation: 23 February 2018
Session: 5 March - 1 July 2018
Examinations: 18 June - 1 July 2018
Semester 2 (Spring session) Orientation: 20 July 2018
Session: 30 July - 25 November 2018
Examinations: 12 - 25 November 2018</v>
          </cell>
          <cell r="F13" t="str">
            <v xml:space="preserve">We're happy to accept 5 students from Meiji University and happy to accommodate more. </v>
          </cell>
          <cell r="G13" t="str">
            <v>Both undergraduate and graduate</v>
          </cell>
          <cell r="H13" t="str">
            <v>Yes, they can choose either one semester or a whole academic year</v>
          </cell>
          <cell r="I13" t="str">
            <v>NA</v>
          </cell>
          <cell r="J13" t="str">
            <v>Yes, they can be enrolled either in first semester or in second/third semester mentioned in Q.A-1</v>
          </cell>
          <cell r="K13" t="str">
            <v>Application Form;Course Selection Sheet;Official Academic Transcripts;Proof of Language Proficiency;Copy of passport</v>
          </cell>
          <cell r="L13" t="str">
            <v>1. Letter of endorsement/nomination from the home University (if not already officially nominated).
2. Academic transcript.
3. Evidence of English language proficiency.</v>
          </cell>
          <cell r="M13">
            <v>43404</v>
          </cell>
          <cell r="N13" t="str">
            <v>Yes. (Any nationals are welcome)</v>
          </cell>
          <cell r="O13" t="str">
            <v>Yes. (Please explain the details in the next question A-9-2)</v>
          </cell>
          <cell r="P13" t="str">
            <v xml:space="preserve">IELTS 6.0 Section minimum = 6.0, TOEFL iBT 75 </v>
          </cell>
          <cell r="Q13" t="str">
            <v>Yes</v>
          </cell>
          <cell r="R13" t="str">
            <v>No GPA requirement.</v>
          </cell>
          <cell r="S13" t="str">
            <v>Yes, GPA could be negotiated.</v>
          </cell>
          <cell r="T13" t="str">
            <v>Yes. (Please explain in the next question B-3--2.</v>
          </cell>
          <cell r="U13" t="str">
            <v>TOEFL- iBT;IELTS</v>
          </cell>
          <cell r="W13" t="str">
            <v>Yes.</v>
          </cell>
          <cell r="X13" t="str">
            <v>None</v>
          </cell>
          <cell r="Z13" t="str">
            <v>Yes. (If yes, please answer the next question B-5-2.</v>
          </cell>
          <cell r="AA13" t="str">
            <v>Yes. (If yes, please answer the next question B-5-3.</v>
          </cell>
          <cell r="AB13" t="str">
            <v>Yes.</v>
          </cell>
          <cell r="AC13" t="str">
            <v>Yes, but it is not free of charge. (Specify an approximate fees in the next question B-6-2.)</v>
          </cell>
          <cell r="AD13" t="str">
            <v>Students who do not quite meet the English language requirements may be eligible to take a 10 week pre-session English language course.
The cost for exchange and study abroad students is approximately $320 AUD per week, subject to change.</v>
          </cell>
          <cell r="AG13" t="str">
            <v>westernsydney.edu.au/handbook</v>
          </cell>
          <cell r="AH13" t="str">
            <v>Along with their application documents.</v>
          </cell>
          <cell r="AI13" t="str">
            <v>Yes.</v>
          </cell>
          <cell r="AJ13" t="str">
            <v>Students can take any courses only if they meet the prerequisites of the courses.</v>
          </cell>
          <cell r="AK13" t="str">
            <v>Units in the School of Medicine and School of Nursing and Midwifery are not available to exchange and study abroad students.</v>
          </cell>
          <cell r="AL13" t="str">
            <v>Yes.</v>
          </cell>
          <cell r="AM13" t="str">
            <v>No, they do not belong to any specific school, and they can take the classes that open to exchange students.</v>
          </cell>
          <cell r="AN13" t="str">
            <v>Yes.</v>
          </cell>
          <cell r="AO13" t="str">
            <v>3-4 units per session (30-40 credit points per semester)</v>
          </cell>
          <cell r="AP13" t="str">
            <v>Yes.</v>
          </cell>
          <cell r="AQ13" t="str">
            <v>3-4 classes per semester.</v>
          </cell>
          <cell r="AR13" t="str">
            <v xml:space="preserve">Australian visa conditions require international students to study full-time. At Western Sydney University the standard workload for one session is four units (40 credit points) with most worth 10 credit points each. Under Australian Student Visa regulations, international students must study a minimum of 80% of a full-time load (minimum of approx 30 credit points).
At Western Sydney University a standard unit (subject) is worth 10 credit points (although some may be worth 20).
WSU Grade	Percentage	
H	High Distinction	85+	
D	Distinction	75-84	
C	Credit	65-74	
P	Pass	50-64	
S	Satisfactory	Ungraded
T	Terminating Pass		
F	Fail		F
</v>
          </cell>
          <cell r="AS13" t="str">
            <v>N/A</v>
          </cell>
          <cell r="AU13" t="str">
            <v>We do not permit cross-campus enrolment, due to the lengthy travel time between campus.</v>
          </cell>
          <cell r="AV13" t="str">
            <v>Yes, but not guaranteed for exchange students (Please answer next question D-1-4.)</v>
          </cell>
          <cell r="AW13" t="str">
            <v>On campus</v>
          </cell>
          <cell r="AY13" t="str">
            <v>No, all exchange students are eligible to apply for the university residence.</v>
          </cell>
          <cell r="BB13" t="str">
            <v>Approximately $260 per week (depending on campus selection)</v>
          </cell>
          <cell r="BC13" t="str">
            <v>Overseas Student Health Cover ($330 AUD)
Accommodation Application Fee ($110),  Residence Activity Fee ($100 AUD per year), Cleaning Fee ($50).</v>
          </cell>
          <cell r="BD13" t="str">
            <v>Yes. (Please answer next question D-4-2.)</v>
          </cell>
          <cell r="BE13" t="str">
            <v>$330 AUD per semester. $770 AUD for 1 year</v>
          </cell>
          <cell r="BF13" t="str">
            <v>No.</v>
          </cell>
          <cell r="BG13" t="str">
            <v>Yes.</v>
          </cell>
          <cell r="BI13" t="str">
            <v xml:space="preserve">Please advise students to look at this guide: https://www.westernsydney.edu.au/__data/assets/pdf_file/0003/700455/Unit_selection_MOBILITY.pdf
</v>
          </cell>
          <cell r="BJ13" t="str">
            <v xml:space="preserve">https://www.youtube.com/watch?v=znReZZyuep0
https://www.westernsydney.edu.au/globalmobility/studyabroad/home
https://www.westernsydney.edu.au/__data/assets/pdf_file/0003/700455/Unit_selection_MOBILITY.pdf
</v>
          </cell>
          <cell r="BK13" t="str">
            <v>Yes. (Please "Submit" the form, pressing the button at the bottom. )</v>
          </cell>
          <cell r="BL13" t="str">
            <v>2018/05/30 1:57:12 蜊亥ｾ・GMT+9</v>
          </cell>
        </row>
        <row r="14">
          <cell r="B14" t="str">
            <v>Ewha Womans University</v>
          </cell>
          <cell r="C14" t="str">
            <v>goabroad@ewha.ac.kr</v>
          </cell>
          <cell r="D14" t="str">
            <v>Inbound Coordinator</v>
          </cell>
          <cell r="E14" t="str">
            <v>1st: 2019-03-02~2019-06-22, 2nd:2019-09-01~2019-12-21</v>
          </cell>
          <cell r="F14" t="str">
            <v>Due to imbalance, EWU may be flexible in receiving more Meiji Uni. students than in the MOU.</v>
          </cell>
          <cell r="G14" t="str">
            <v>Both undergraduate and graduate</v>
          </cell>
          <cell r="H14" t="str">
            <v>Yes, they can choose either one semester or a whole academic year</v>
          </cell>
          <cell r="I14" t="str">
            <v>yes, 1 or 2 semesters max.</v>
          </cell>
          <cell r="J14" t="str">
            <v>Yes, they can be enrolled either in first semester or in second/third semester mentioned in Q.A-1</v>
          </cell>
          <cell r="K14" t="str">
            <v>Application Form;Official Academic Transcripts;Statement of Purpose/Study Plan;Copy of passport;Medical certificate</v>
          </cell>
          <cell r="M14">
            <v>43404</v>
          </cell>
          <cell r="N14" t="str">
            <v>Yes. (Any nationals are welcome)</v>
          </cell>
          <cell r="O14" t="str">
            <v>No.</v>
          </cell>
          <cell r="Q14" t="str">
            <v>Yes</v>
          </cell>
          <cell r="R14" t="str">
            <v>GPA3.0 or above.</v>
          </cell>
          <cell r="S14" t="str">
            <v>Yes, GPA could be negotiated.</v>
          </cell>
          <cell r="T14" t="str">
            <v>No.</v>
          </cell>
          <cell r="Z14" t="str">
            <v>Yes. (If yes, please answer the next question B-5-2.</v>
          </cell>
          <cell r="AC14" t="str">
            <v>No, there are no ESL/other language classes available for exchange students.</v>
          </cell>
          <cell r="AE14" t="str">
            <v>students must be able to take courses in either English or Korean.</v>
          </cell>
          <cell r="AF14" t="str">
            <v>All application requirements should be complete to be admitted.</v>
          </cell>
          <cell r="AG14" t="str">
            <v>http://www.ewha.ac.kr/mbs/ewhaen/subview.jsp?id=ewhaen_031103000000</v>
          </cell>
          <cell r="AH14" t="str">
            <v>students are not required to inform us.</v>
          </cell>
          <cell r="AI14" t="str">
            <v>Yes.</v>
          </cell>
          <cell r="AJ14" t="str">
            <v>Some courses are not open to exchange students.</v>
          </cell>
          <cell r="AK14" t="str">
            <v>Our MOU must state the courses limited, students may refer to our brochure for restricted courses categories.</v>
          </cell>
          <cell r="AL14" t="str">
            <v>Yes.</v>
          </cell>
          <cell r="AM14" t="str">
            <v>No, they do not belong to any specific school, and they can take the classes that open to exchange students.</v>
          </cell>
          <cell r="AN14" t="str">
            <v>Yes.</v>
          </cell>
          <cell r="AO14" t="str">
            <v>Undergrad: 9~18, Grad:6~18</v>
          </cell>
          <cell r="AP14" t="str">
            <v>Yes.</v>
          </cell>
          <cell r="AQ14" t="str">
            <v>this we leave it upto student's preference</v>
          </cell>
          <cell r="AS14" t="str">
            <v>Yes. Exchange students belong to English-taught courses and can take all the classes taught by English if they wish.(Tell us about what percentage of classes is taught by English in Q. 11-2.)</v>
          </cell>
          <cell r="AT14" t="str">
            <v xml:space="preserve">more than 500 course are available in English. </v>
          </cell>
          <cell r="AV14" t="str">
            <v>Yes, but not guaranteed for exchange students (Please answer next question D-1-4.)</v>
          </cell>
          <cell r="AY14" t="str">
            <v>No, all exchange students are eligible to apply for the university residence.</v>
          </cell>
          <cell r="BD14" t="str">
            <v>insurance is required. not necessarily EWU's insurance</v>
          </cell>
          <cell r="BF14" t="str">
            <v>Yes.</v>
          </cell>
          <cell r="BG14" t="str">
            <v>No.</v>
          </cell>
          <cell r="BK14" t="str">
            <v>Yes. (Please "Submit" the form, pressing the button at the bottom. )</v>
          </cell>
          <cell r="BL14" t="str">
            <v>2018/06/01 9:28:12 蜊亥燕 GMT+9</v>
          </cell>
        </row>
        <row r="15">
          <cell r="B15" t="str">
            <v>Daegu University</v>
          </cell>
          <cell r="C15" t="str">
            <v>smilejs@daegu.ac.kr</v>
          </cell>
          <cell r="D15" t="str">
            <v>Lee, Jisun</v>
          </cell>
          <cell r="E15" t="str">
            <v>1st semester 2019/3/1-2019/6/30, 2nd semester: 2019/9/1-2019/12/31</v>
          </cell>
          <cell r="F15" t="str">
            <v>Up to two students for a whole academic year.</v>
          </cell>
          <cell r="G15" t="str">
            <v>Both undergraduate and graduate</v>
          </cell>
          <cell r="H15" t="str">
            <v>Yes, they can choose either one semester or a whole academic year</v>
          </cell>
          <cell r="J15" t="str">
            <v>Yes, they can be enrolled either in first semester or in second/third semester mentioned in Q.A-1</v>
          </cell>
          <cell r="K15" t="str">
            <v>Application Form;Course Selection Sheet;Official Academic Transcripts;Certificate of Enrollment at Meiji University;Statement of Purpose/Study Plan;Financial Certificate such as certificate of bank balance;Letter of Recommendation from academic advisor such as a professor of his/her department;Copy of passport;Curriculum Vitae;Medical certificate;Copy of Health Insurance Policy;Others (If there are any other documents to submit or any notes on each of the items above, please let us know in the next Q.6-2)</v>
          </cell>
          <cell r="L15" t="str">
            <v>Four Color Photograph (3 x 4 cm, full face with plain white background, attached on the application form)</v>
          </cell>
          <cell r="M15">
            <v>43437</v>
          </cell>
          <cell r="N15" t="str">
            <v>Yes. (Any nationals are welcome)</v>
          </cell>
          <cell r="O15" t="str">
            <v>No.</v>
          </cell>
          <cell r="Q15" t="str">
            <v>Yes</v>
          </cell>
          <cell r="R15" t="str">
            <v>No GPA requirement.</v>
          </cell>
          <cell r="S15" t="str">
            <v>Yes, GPA could be negotiated.</v>
          </cell>
          <cell r="T15" t="str">
            <v>No.</v>
          </cell>
          <cell r="Y15" t="str">
            <v>Minimum requirements for local language to take academic courses,
higher level of proficiency than TOPIK 3 is recommended.</v>
          </cell>
          <cell r="Z15" t="str">
            <v>Yes. (If yes, please answer the next question B-5-2.</v>
          </cell>
          <cell r="AA15" t="str">
            <v>Yes. (If yes, please answer the next question B-5-3.</v>
          </cell>
          <cell r="AB15" t="str">
            <v>No, the classes are free of charge.</v>
          </cell>
          <cell r="AC15" t="str">
            <v>Yes, and it is free of charge.</v>
          </cell>
          <cell r="AD15" t="str">
            <v>It is free of charge</v>
          </cell>
          <cell r="AG15" t="str">
            <v>https://www.daegu.ac.kr/eSub.do?pageNo=&amp;pageIdx=DG560&amp;pageParentIdx=542&amp;pageSubParentIdx=&amp;procMode=&amp;ftype=
https://www.daegu.ac.kr/eSub.do?pageNo=&amp;pageIdx=DG564&amp;pageParentIdx=543&amp;pageSubParentIdx=&amp;procMode=&amp;ftype=</v>
          </cell>
          <cell r="AH15" t="str">
            <v>Along with their application documents.</v>
          </cell>
          <cell r="AI15" t="str">
            <v>Yes.</v>
          </cell>
          <cell r="AJ15" t="str">
            <v>All courses are open to exchange students.</v>
          </cell>
          <cell r="AL15" t="str">
            <v>Yes.</v>
          </cell>
          <cell r="AM15" t="str">
            <v>Yes, they belong to the specific school, but they can take the classes offered by other schools as well.</v>
          </cell>
          <cell r="AN15" t="str">
            <v>No minimum nor maximum (no requirements).</v>
          </cell>
          <cell r="AP15" t="str">
            <v>Yes.</v>
          </cell>
          <cell r="AQ15" t="str">
            <v>3-4 classes per semester.</v>
          </cell>
          <cell r="AS15" t="str">
            <v xml:space="preserve">Yes. Exchange students can take several classes taught by English(Native speaker) if they wish and </v>
          </cell>
          <cell r="AV15" t="str">
            <v>Yes, and it is guaranteed for exchange students (Please answer next question D-1-2.)</v>
          </cell>
          <cell r="AW15" t="str">
            <v>On campus</v>
          </cell>
          <cell r="AY15" t="str">
            <v>No, all exchange students are eligible to apply for the university residence.</v>
          </cell>
          <cell r="BB15" t="str">
            <v>approx.1,700,000 KRW per one semester</v>
          </cell>
          <cell r="BC15" t="str">
            <v>It is free of charge.</v>
          </cell>
          <cell r="BD15" t="str">
            <v>No.</v>
          </cell>
          <cell r="BF15" t="str">
            <v>Yes.</v>
          </cell>
          <cell r="BG15" t="str">
            <v>Yes.</v>
          </cell>
          <cell r="BJ15" t="str">
            <v>https://www.daegu.ac.kr/eMain.do</v>
          </cell>
          <cell r="BK15" t="str">
            <v>Yes. (Please "Submit" the form, pressing the button at the bottom. )</v>
          </cell>
          <cell r="BL15" t="str">
            <v>2018/06/04 5:58:30 蜊亥ｾ・GMT+9</v>
          </cell>
        </row>
        <row r="16">
          <cell r="B16" t="str">
            <v xml:space="preserve">Daejeon University </v>
          </cell>
          <cell r="C16" t="str">
            <v>nayeon@dju.kr</v>
          </cell>
          <cell r="D16" t="str">
            <v>Nayeon KIM</v>
          </cell>
          <cell r="E16" t="str">
            <v>1st semester : 2019.03.04~06.21/2nd semester : 2019.09.02~12.20</v>
          </cell>
          <cell r="F16" t="str">
            <v>Up to two students for a whole academic year.</v>
          </cell>
          <cell r="G16" t="str">
            <v>Undergraduate only</v>
          </cell>
          <cell r="H16" t="str">
            <v>Yes, they can choose either one semester or a whole academic year</v>
          </cell>
          <cell r="J16" t="str">
            <v>Yes, they can be enrolled either in first semester or in second/third semester mentioned in Q.A-1</v>
          </cell>
          <cell r="K16" t="str">
            <v>Application Form;Official Academic Transcripts;Certificate of Enrollment at Meiji University;Statement of Purpose/Study Plan;Letter of Recommendation from academic advisor such as a professor of his/her department;Copy of passport</v>
          </cell>
          <cell r="M16">
            <v>43281</v>
          </cell>
          <cell r="N16" t="str">
            <v>Yes. (Any nationals are welcome)</v>
          </cell>
          <cell r="O16" t="str">
            <v>No.</v>
          </cell>
          <cell r="Q16" t="str">
            <v>Yes</v>
          </cell>
          <cell r="R16" t="str">
            <v>GPA3.0 or above.</v>
          </cell>
          <cell r="S16" t="str">
            <v>Yes, GPA could be negotiated.</v>
          </cell>
          <cell r="T16" t="str">
            <v>No.</v>
          </cell>
          <cell r="Z16" t="str">
            <v>Yes. (If yes, please answer the next question B-5-2.</v>
          </cell>
          <cell r="AC16" t="str">
            <v>Yes, and it is free of charge.</v>
          </cell>
          <cell r="AF16" t="str">
            <v>N/A</v>
          </cell>
          <cell r="AG16" t="str">
            <v xml:space="preserve">Student need to ID and password to access it. We will send the course list later to your mail. </v>
          </cell>
          <cell r="AH16" t="str">
            <v>After arriving at your institution.</v>
          </cell>
          <cell r="AI16" t="str">
            <v>Yes.</v>
          </cell>
          <cell r="AJ16" t="str">
            <v>All courses are open to exchange students.</v>
          </cell>
          <cell r="AL16" t="str">
            <v>Yes.</v>
          </cell>
          <cell r="AM16" t="str">
            <v>Yes, they belong to the specific school, but they can take the classes offered by other schools as well.</v>
          </cell>
          <cell r="AN16" t="str">
            <v>Yes.</v>
          </cell>
          <cell r="AO16">
            <v>43360</v>
          </cell>
          <cell r="AP16" t="str">
            <v>Yes.</v>
          </cell>
          <cell r="AQ16" t="str">
            <v>4-5 classes per semester.</v>
          </cell>
          <cell r="AR16" t="str">
            <v>A+ : 100-95 / A0 :90-94/ B+ : 85-89/B0 : 80-84/C+ : 75-79/C0:70-74</v>
          </cell>
          <cell r="AS16" t="str">
            <v>Yes. Exchange students can take several classes taught by English, but must take classes taught by the language of the country. (Tell us about what percentage of classes is taught by English in Q. 11-2.)</v>
          </cell>
          <cell r="AV16" t="str">
            <v>Yes, and it is guaranteed for exchange students (Please answer next question D-1-2.)</v>
          </cell>
          <cell r="AW16" t="str">
            <v>On campus</v>
          </cell>
          <cell r="BB16" t="str">
            <v>$1350(USD)/1,400,000WON</v>
          </cell>
          <cell r="BC16" t="str">
            <v>30,000 for Alien Card/ 50,000 for Dormitory deposit/ 10,000 for body checkup in DJU</v>
          </cell>
          <cell r="BD16" t="str">
            <v>Yes. (Please answer next question D-4-2.)</v>
          </cell>
          <cell r="BE16" t="str">
            <v>$200 per 1 year (cost can be change as student's gender and age)</v>
          </cell>
          <cell r="BF16" t="str">
            <v>Yes.</v>
          </cell>
          <cell r="BG16" t="str">
            <v>Yes.</v>
          </cell>
          <cell r="BH16" t="str">
            <v xml:space="preserve">Students can use their own room and only share the kitchen and bathroom.  </v>
          </cell>
          <cell r="BJ16" t="str">
            <v>http://www.dju.ac.kr/foreign/jpn/html/main.htm</v>
          </cell>
          <cell r="BK16" t="str">
            <v>Yes. (Please "Submit" the form, pressing the button at the bottom. )</v>
          </cell>
          <cell r="BL16" t="str">
            <v>2018/06/05 4:27:02 蜊亥ｾ・GMT+9</v>
          </cell>
        </row>
        <row r="17">
          <cell r="B17" t="str">
            <v xml:space="preserve">Faculdades Integradas Rio Branco </v>
          </cell>
          <cell r="C17" t="str">
            <v>coord-ri@riobrancofac.edu.br</v>
          </cell>
          <cell r="D17" t="str">
            <v>Josﾃｩ Maria de Souza Junior</v>
          </cell>
          <cell r="E17" t="str">
            <v>1st (February to June); 2nd (August-December)</v>
          </cell>
          <cell r="F17" t="str">
            <v>Up to two students for a whole academic year.</v>
          </cell>
          <cell r="G17" t="str">
            <v>Undergraduate only</v>
          </cell>
          <cell r="H17" t="str">
            <v>Yes, they can choose either one semester or a whole academic year</v>
          </cell>
          <cell r="J17" t="str">
            <v>Yes, they can be enrolled either in first semester or in second/third semester mentioned in Q.A-1</v>
          </cell>
          <cell r="K17" t="str">
            <v>Official Academic Transcripts;Certificate of Enrollment at Meiji University;Statement of Purpose/Study Plan;Letter of Recommendation from academic advisor such as a professor of his/her department;Letter of Recommendation from Director of Study Abroad;Medical certificate;Copy of Health Insurance Policy</v>
          </cell>
          <cell r="M17">
            <v>43416</v>
          </cell>
          <cell r="N17" t="str">
            <v>Yes. (Any nationals are welcome)</v>
          </cell>
          <cell r="O17" t="str">
            <v>No.</v>
          </cell>
          <cell r="P17" t="str">
            <v>No</v>
          </cell>
          <cell r="Q17" t="str">
            <v>Yes</v>
          </cell>
          <cell r="R17" t="str">
            <v>No GPA requirement.</v>
          </cell>
          <cell r="S17" t="str">
            <v>Yes, GPA could be negotiated.</v>
          </cell>
          <cell r="T17" t="str">
            <v>No.</v>
          </cell>
          <cell r="U17" t="str">
            <v>Exchange students must have sufficient language ability to attend classes. Therefore, students are recommended to have the scores above. However they are not required to submit any language certificate.</v>
          </cell>
          <cell r="X17" t="str">
            <v>Portuguese</v>
          </cell>
          <cell r="Z17" t="str">
            <v>Yes. (If yes, please answer the next question B-5-2.</v>
          </cell>
          <cell r="AA17" t="str">
            <v>Yes. (If yes, please answer the next question B-5-3.</v>
          </cell>
          <cell r="AB17" t="str">
            <v>No, the classes are free of charge.</v>
          </cell>
          <cell r="AC17" t="str">
            <v>No, there are no ESL/other language classes available for exchange students.</v>
          </cell>
          <cell r="AG17" t="str">
            <v>http://www.riobrancofac.edu.br/site/cursos/cursos-graduacao.aspx#grad</v>
          </cell>
          <cell r="AH17" t="str">
            <v>Along with their application documents.</v>
          </cell>
          <cell r="AI17" t="str">
            <v>Yes.</v>
          </cell>
          <cell r="AJ17" t="str">
            <v>All courses are open to exchange students.</v>
          </cell>
          <cell r="AL17" t="str">
            <v>Yes.</v>
          </cell>
          <cell r="AM17" t="str">
            <v>No, they do not belong to any specific school, and they can take the classes that open to exchange students.</v>
          </cell>
          <cell r="AN17" t="str">
            <v>No minimum nor maximum (no requirements).</v>
          </cell>
          <cell r="AP17" t="str">
            <v>Yes.</v>
          </cell>
          <cell r="AQ17" t="str">
            <v>3-4 classes per semester.</v>
          </cell>
          <cell r="AR17" t="str">
            <v>A (Excellent)	9.0窶・0.0; B (Very Good)	8.0窶・.9; C (Good)	7.0窶・.9; D (Pass)	5.0窶・.9; E (Fail)	0窶・,9</v>
          </cell>
          <cell r="AS17" t="str">
            <v>No. There are no/few English-taught classes for exchange students.</v>
          </cell>
          <cell r="AV17" t="str">
            <v>No, we don窶冲 offer accommodation for exchange students.(Please skip to question D-1-6.)</v>
          </cell>
          <cell r="BB17">
            <v>8000</v>
          </cell>
          <cell r="BC17" t="str">
            <v>No</v>
          </cell>
          <cell r="BD17" t="str">
            <v>No.</v>
          </cell>
          <cell r="BF17" t="str">
            <v>Yes.</v>
          </cell>
          <cell r="BG17" t="str">
            <v>Yes.</v>
          </cell>
          <cell r="BH17" t="str">
            <v xml:space="preserve">Brazilians hotels charge around 20%  of adittional taxes </v>
          </cell>
          <cell r="BK17" t="str">
            <v>No. (Please go back to the questions not answered yet.)</v>
          </cell>
          <cell r="BL17" t="str">
            <v>2018/06/08 6:54:27 蜊亥燕 GMT+9</v>
          </cell>
        </row>
        <row r="18">
          <cell r="B18" t="str">
            <v>Kyung Hee University</v>
          </cell>
          <cell r="C18" t="str">
            <v>jiyun.k@khu.ac.kr</v>
          </cell>
          <cell r="D18" t="str">
            <v>Ji Yun Kim</v>
          </cell>
          <cell r="E18" t="str">
            <v>The academic calendar for 2019 hasn't been issued yet.</v>
          </cell>
          <cell r="F18" t="str">
            <v>Up to two students for a whole academic year.</v>
          </cell>
          <cell r="G18" t="str">
            <v>Both undergraduate and graduate</v>
          </cell>
          <cell r="H18" t="str">
            <v>Yes, they can choose either one semester or a whole academic year</v>
          </cell>
          <cell r="J18" t="str">
            <v>Yes, they can be enrolled either in first semester or in second/third semester mentioned in Q.A-1</v>
          </cell>
          <cell r="K18" t="str">
            <v>Application Form;Official Academic Transcripts;Certificate of Enrollment at Meiji University;Statement of Purpose/Study Plan;Proof of Language Proficiency;Financial Certificate such as certificate of bank balance;Letter of Recommendation from academic advisor such as a professor of his/her department;Copy of passport;On-Campus Housing Application;Medical certificate;Copy of Health Insurance Policy;Others (If there are any other documents to submit or any notes on each of the items above, please let us know in the next Q.6-2)</v>
          </cell>
          <cell r="L18" t="str">
            <v>Tuberculosis, Hepatitis, HIV/AIDS test results</v>
          </cell>
          <cell r="M18">
            <v>43404</v>
          </cell>
          <cell r="N18" t="str">
            <v>Yes. (Any nationals are welcome)</v>
          </cell>
          <cell r="Q18" t="str">
            <v>Yes</v>
          </cell>
          <cell r="R18" t="str">
            <v>It is up to our partner institution. However, we prefer those who have 3.0(out of 4.0) or above GPA.</v>
          </cell>
          <cell r="S18" t="str">
            <v>Yes, GPA could be negotiated.</v>
          </cell>
          <cell r="T18" t="str">
            <v>Yes. (Please explain in the next question B-3--2.</v>
          </cell>
          <cell r="U18" t="str">
            <v>TOEFL- iBT;IELTS;TOEIC/College English Test</v>
          </cell>
          <cell r="V18" t="str">
            <v>TOEFL iBT: 82 / IELTS 6.5 / TOEIC 730 / College English Test level 6 or above</v>
          </cell>
          <cell r="X18" t="str">
            <v>Korean</v>
          </cell>
          <cell r="Y18" t="str">
            <v>TOPIK: The Korean Language Proficiency Test level 3 or above / Korean major students: Sophomore or above students who can get a recommendation letter from a professor of Korean Language department</v>
          </cell>
          <cell r="Z18" t="str">
            <v>No, the language requirement is not flexible.</v>
          </cell>
          <cell r="AC18" t="str">
            <v>Yes, but it is not free of charge. (Specify an approximate fees in the next question B-6-2.)</v>
          </cell>
          <cell r="AD18" t="str">
            <v>We have Korean language courses at the institute of International Education at Kyung Hee University</v>
          </cell>
          <cell r="AG18" t="str">
            <v>sugang.khu.ac.kr</v>
          </cell>
          <cell r="AH18" t="str">
            <v>Along with their application documents.</v>
          </cell>
          <cell r="AI18" t="str">
            <v>No.</v>
          </cell>
          <cell r="AJ18" t="str">
            <v>Some courses are not open to exchange students.</v>
          </cell>
          <cell r="AL18" t="str">
            <v>Yes, they can. However, there may be prerequisite classes that they need to have taken and also they may need permission from a professor of the different major that the students want to take class within.</v>
          </cell>
          <cell r="AM18" t="str">
            <v>Yes, they can. However, there may be prerequisite classes that they need to have taken and also they may need permission from a professor of the different major that the students want to take class within</v>
          </cell>
          <cell r="AP18" t="str">
            <v>Yes, they can. However, there may be prerequisite classes that they need to have taken and also they may need permission from a professor of the different major that the students want to take class within</v>
          </cell>
          <cell r="AQ18" t="str">
            <v>3-5 (9-15 credits) courses per semester</v>
          </cell>
          <cell r="AS18" t="str">
            <v>Yes. Exchange students belong to English-taught courses and can take all the classes taught by English if they wish.(Tell us about what percentage of classes is taught by English in Q. 11-2.)</v>
          </cell>
          <cell r="AV18" t="str">
            <v>Yes, but not guaranteed for exchange students (Please answer next question D-1-4.)</v>
          </cell>
          <cell r="AW18" t="str">
            <v>On campus;Off campus (Please answer next question Q. D-1-3.)</v>
          </cell>
          <cell r="BD18" t="str">
            <v>No.</v>
          </cell>
          <cell r="BG18" t="str">
            <v>Yes.</v>
          </cell>
          <cell r="BK18" t="str">
            <v>Yes. (Please "Submit" the form, pressing the button at the bottom. )</v>
          </cell>
          <cell r="BL18" t="str">
            <v>2018/06/08 5:25:28 蜊亥ｾ・GMT+9</v>
          </cell>
        </row>
        <row r="19">
          <cell r="B19" t="str">
            <v>UNIVERSIDAD DEL ROSARIO</v>
          </cell>
          <cell r="C19" t="str">
            <v>incoming@urosario.edu.co</v>
          </cell>
          <cell r="D19" t="str">
            <v>Andres Espitia</v>
          </cell>
          <cell r="E19" t="str">
            <v>1st semester (spring): 2019/1/22 - 2019/6/1, 2nd semester (fall): 2019/7/25 -2019/12/7.</v>
          </cell>
          <cell r="F19" t="str">
            <v>we son't have a specific number we are open to receive all your students.</v>
          </cell>
          <cell r="G19" t="str">
            <v>Both undergraduate and graduate</v>
          </cell>
          <cell r="H19" t="str">
            <v>Yes, they can choose either one semester or a whole academic year</v>
          </cell>
          <cell r="J19" t="str">
            <v>Yes, they can be enrolled either in first semester or in second/third semester mentioned in Q.A-1</v>
          </cell>
          <cell r="K19" t="str">
            <v>Application Form;Course Selection Sheet;Official Academic Transcripts;Certificate of Enrollment at Meiji University;Proof of Language Proficiency;Letter of Recommendation from academic advisor such as a professor of his/her department;Copy of passport</v>
          </cell>
          <cell r="M19">
            <v>43407</v>
          </cell>
          <cell r="N19" t="str">
            <v>Yes. (Any nationals are welcome)</v>
          </cell>
          <cell r="O19" t="str">
            <v>No.</v>
          </cell>
          <cell r="Q19" t="str">
            <v>Yes</v>
          </cell>
          <cell r="R19" t="str">
            <v>No GPA requirement.</v>
          </cell>
          <cell r="S19" t="str">
            <v>No. GPA requirement is not flexible.</v>
          </cell>
          <cell r="T19" t="str">
            <v>Yes. (Please explain in the next question B-3--2.</v>
          </cell>
          <cell r="U19" t="str">
            <v>Exchange students must have sufficient language ability to attend classes. Therefore, students are recommended to have the scores above. However they are not required to submit any language certificate.</v>
          </cell>
          <cell r="V19" t="str">
            <v>any proof, level B1</v>
          </cell>
          <cell r="W19" t="str">
            <v>Yes.</v>
          </cell>
          <cell r="X19" t="str">
            <v>Spanish</v>
          </cell>
          <cell r="Y19" t="str">
            <v>B1</v>
          </cell>
          <cell r="Z19" t="str">
            <v>No, the language requirement is not flexible.</v>
          </cell>
          <cell r="AA19" t="str">
            <v>No.</v>
          </cell>
          <cell r="AB19" t="str">
            <v>No, the classes are free of charge.</v>
          </cell>
          <cell r="AC19" t="str">
            <v>No, there are no ESL/other language classes available for exchange students.</v>
          </cell>
          <cell r="AG19" t="str">
            <v>http://www.urosario.edu.co/UR-Internacional/Estudiantes-Internacionales/Intercambio-y-doble-titulacion/Requisitos-generales/</v>
          </cell>
          <cell r="AH19" t="str">
            <v>Along with their application documents.</v>
          </cell>
          <cell r="AI19" t="str">
            <v>Yes.</v>
          </cell>
          <cell r="AJ19" t="str">
            <v>All courses are open to exchange students.</v>
          </cell>
          <cell r="AL19" t="str">
            <v>Yes.</v>
          </cell>
          <cell r="AM19" t="str">
            <v>No, they do not belong to any specific school, and they can take the classes that open to exchange students.</v>
          </cell>
          <cell r="AN19" t="str">
            <v>Yes.</v>
          </cell>
          <cell r="AO19" t="str">
            <v>18 UR CREDITS MAXIMUM</v>
          </cell>
          <cell r="AP19" t="str">
            <v>Yes.</v>
          </cell>
          <cell r="AQ19" t="str">
            <v>3-4 classes per semester.</v>
          </cell>
          <cell r="AR19" t="str">
            <v>IT WILL BE SEND IN A PDF</v>
          </cell>
          <cell r="AS19" t="str">
            <v>Yes. Exchange students belong to English-taught courses and can take all the classes taught by English if they wish.(Tell us about what percentage of classes is taught by English in Q. 11-2.)</v>
          </cell>
          <cell r="AT19">
            <v>0.3</v>
          </cell>
          <cell r="AU19" t="str">
            <v>NO</v>
          </cell>
          <cell r="AV19" t="str">
            <v>No, we don窶冲 offer accommodation for exchange students.(Please skip to question D-1-6.)</v>
          </cell>
          <cell r="BA19" t="str">
            <v>http://www.urosario.edu.co/UR-Internacional/Estudiantes-Internacionales/Intercambio-y-doble-titulacion/Alojamiento/</v>
          </cell>
          <cell r="BB19" t="str">
            <v>USD2000</v>
          </cell>
          <cell r="BC19" t="str">
            <v>FEEDING, TRANSPORTS, HEALTH INSURANCE</v>
          </cell>
          <cell r="BD19" t="str">
            <v>No.</v>
          </cell>
          <cell r="BF19" t="str">
            <v>Yes.</v>
          </cell>
          <cell r="BG19" t="str">
            <v>Yes.</v>
          </cell>
          <cell r="BH19" t="str">
            <v>NO</v>
          </cell>
          <cell r="BI19" t="str">
            <v>NO</v>
          </cell>
          <cell r="BJ19" t="str">
            <v>http://www.urosario.edu.co/UR-Internacional/Estudiantes-Internacionales/Intercambio-y-doble-titulacion/Alojamiento/</v>
          </cell>
          <cell r="BK19" t="str">
            <v>Yes. (Please "Submit" the form, pressing the button at the bottom. )</v>
          </cell>
          <cell r="BL19" t="str">
            <v>2018/06/13 8:53:17 蜊亥ｾ・GMT+9</v>
          </cell>
        </row>
        <row r="20">
          <cell r="B20" t="str">
            <v>Hanyang University</v>
          </cell>
          <cell r="C20" t="str">
            <v>angelakim@hanyang.ac.kr</v>
          </cell>
          <cell r="D20" t="str">
            <v>Angela Kim</v>
          </cell>
          <cell r="E20" t="str">
            <v>1st semester: 2019/9/1-2019/12/21, 2nd semester: 2020/3/2-2020/6/21</v>
          </cell>
          <cell r="F20" t="str">
            <v>Up to two students for a whole academic year.</v>
          </cell>
          <cell r="G20" t="str">
            <v>Both undergraduate and graduate</v>
          </cell>
          <cell r="H20" t="str">
            <v>Yes, they can choose either one semester or a whole academic year</v>
          </cell>
          <cell r="J20" t="str">
            <v>Yes, they can be enrolled either in first semester or in second/third semester mentioned in Q.A-1</v>
          </cell>
          <cell r="K20" t="str">
            <v>Application Form;Official Academic Transcripts;Proof of Language Proficiency;Financial Certificate such as certificate of bank balance;Copy of passport;Copy of Health Insurance Policy;Others (If there are any other documents to submit or any notes on each of the items above, please let us know in the next Q.6-2)</v>
          </cell>
          <cell r="L20" t="str">
            <v>Color ID Photo (will be used for Student ID card)</v>
          </cell>
          <cell r="M20">
            <v>43403</v>
          </cell>
          <cell r="N20" t="str">
            <v>Yes. (Any nationals are welcome)</v>
          </cell>
          <cell r="O20" t="str">
            <v>No.</v>
          </cell>
          <cell r="Q20" t="str">
            <v>Yes</v>
          </cell>
          <cell r="R20" t="str">
            <v>GPA2.4 or above</v>
          </cell>
          <cell r="S20" t="str">
            <v>No. GPA requirement is not flexible.</v>
          </cell>
          <cell r="T20" t="str">
            <v>Yes. (Please explain in the next question B-3--2.</v>
          </cell>
          <cell r="U20" t="str">
            <v xml:space="preserve">TOEFL- iBT;IELTS;TOEFL-ITP;Confirmation Letter of language proficiency from Home university is acceptable as well. </v>
          </cell>
          <cell r="V20" t="str">
            <v>IELTS 5.5, TOEIC 785, IBT 72, ITP 543</v>
          </cell>
          <cell r="W20" t="str">
            <v>Yes.</v>
          </cell>
          <cell r="X20" t="str">
            <v>Korean</v>
          </cell>
          <cell r="Y20" t="str">
            <v>TOPIK Level 3 or Confirmation Letter from Home University</v>
          </cell>
          <cell r="Z20" t="str">
            <v>Yes. (If yes, please answer the next question B-5-2.</v>
          </cell>
          <cell r="AA20" t="str">
            <v>if students don't meet with our requirement, they can submit the confirmation letter (HYU form) instead.</v>
          </cell>
          <cell r="AB20" t="str">
            <v>No, the classes are free of charge.</v>
          </cell>
          <cell r="AC20" t="str">
            <v>Yes, and it is free of charge.</v>
          </cell>
          <cell r="AE20" t="str">
            <v>N/A</v>
          </cell>
          <cell r="AF20" t="str">
            <v>N/A</v>
          </cell>
          <cell r="AG20" t="str">
            <v>http://www.hanyangexchange.com/academics/syllabus/</v>
          </cell>
          <cell r="AH20" t="str">
            <v>Student don't need to inform us about their course selection, but they need to apply for it by themseleves through the online system around one month before the semester start</v>
          </cell>
          <cell r="AI20" t="str">
            <v>Yes.</v>
          </cell>
          <cell r="AJ20" t="str">
            <v>Some courses are not open to exchange students.</v>
          </cell>
          <cell r="AK20" t="str">
            <v>College of Medicine, Nursing, Pharmacy, MBA is not available for exchange students</v>
          </cell>
          <cell r="AL20" t="str">
            <v>Yes.</v>
          </cell>
          <cell r="AM20" t="str">
            <v>Yes, they belong to the specific school, but they can take the classes offered by other schools as well.</v>
          </cell>
          <cell r="AN20" t="str">
            <v>Yes.</v>
          </cell>
          <cell r="AO20" t="str">
            <v>Undergraduate: 3 credits - 20 credits /  Graduate: 3 credits or above</v>
          </cell>
          <cell r="AP20" t="str">
            <v>Yes.</v>
          </cell>
          <cell r="AQ20" t="str">
            <v>3-4 classes per semester.</v>
          </cell>
          <cell r="AR20" t="str">
            <v>http://www.hanyangexchange.com/academics/grading/</v>
          </cell>
          <cell r="AS20" t="str">
            <v>Yes. Exchange students belong to English-taught courses and can take all the classes taught by English if they wish.(Tell us about what percentage of classes is taught by English in Q. 11-2.)</v>
          </cell>
          <cell r="AT20" t="str">
            <v>20-30% depends on major</v>
          </cell>
          <cell r="AU20" t="str">
            <v>N/A</v>
          </cell>
          <cell r="AV20" t="str">
            <v>Yes, but not guaranteed for exchange students (Please answer next question D-1-4.)</v>
          </cell>
          <cell r="AW20" t="str">
            <v>On campus;Off campus (Please answer next question Q. D-1-3.)</v>
          </cell>
          <cell r="AX20" t="str">
            <v>Walking distance or can commute by subway</v>
          </cell>
          <cell r="AY20" t="str">
            <v>Yes. (Please answer next question D-1-5.)</v>
          </cell>
          <cell r="AZ20" t="str">
            <v>Students need to choose "YES" for Hanyang Housing on their online application</v>
          </cell>
          <cell r="BA20" t="str">
            <v>We do offer information for housing searching website</v>
          </cell>
          <cell r="BB20" t="str">
            <v>KRW 4,000,000 - KRW 6,000,000</v>
          </cell>
          <cell r="BC20" t="str">
            <v>No</v>
          </cell>
          <cell r="BD20" t="str">
            <v>No.</v>
          </cell>
          <cell r="BF20" t="str">
            <v>Yes.</v>
          </cell>
          <cell r="BG20" t="str">
            <v>Yes only if they apply for it (application information will be informed via email)</v>
          </cell>
          <cell r="BH20" t="str">
            <v>n/a</v>
          </cell>
          <cell r="BI20" t="str">
            <v>n/a</v>
          </cell>
          <cell r="BJ20" t="str">
            <v>http://www.hanyangexchange.com/</v>
          </cell>
          <cell r="BK20" t="str">
            <v>Yes. (Please "Submit" the form, pressing the button at the bottom. )</v>
          </cell>
          <cell r="BL20" t="str">
            <v>2018/06/14 10:58:35 蜊亥燕 GMT+9</v>
          </cell>
        </row>
        <row r="21">
          <cell r="B21" t="str">
            <v>UNSW Sydney</v>
          </cell>
          <cell r="C21" t="str">
            <v>advisor4asia@unsw.edu.au</v>
          </cell>
          <cell r="D21" t="str">
            <v>Amy Hitchins</v>
          </cell>
          <cell r="E21" t="str">
            <v>1st Term 2019: 18 February - 18 May ; 2nd Term 2019: 3 June - 31 August ; 3rd Term 2019: 16 September - 14 December</v>
          </cell>
          <cell r="F21" t="str">
            <v xml:space="preserve">To correct our imbalances we would be happy to accept 10 semester students or 5 students for a whole academic year. </v>
          </cell>
          <cell r="G21" t="str">
            <v>Both undergraduate and graduate</v>
          </cell>
          <cell r="H21" t="str">
            <v>Yes, they can choose either one semester or a whole academic year</v>
          </cell>
          <cell r="J21" t="str">
            <v xml:space="preserve">Students can study in all terms but can only commence their exchange in Term 1 or Term 3 2019. </v>
          </cell>
          <cell r="K21" t="str">
            <v>Application Form;Official Academic Transcripts;Proof of Language Proficiency;Copy of passport;Others (If there are any other documents to submit or any notes on each of the items above, please let us know in the next Q.6-2)</v>
          </cell>
          <cell r="L21" t="str">
            <v>The application is entirely online and no hard copy documents will be required</v>
          </cell>
          <cell r="M21">
            <v>43374</v>
          </cell>
          <cell r="N21" t="str">
            <v>Yes. (Any nationals are welcome)</v>
          </cell>
          <cell r="O21" t="str">
            <v>No.</v>
          </cell>
          <cell r="Q21" t="str">
            <v>Yes</v>
          </cell>
          <cell r="R21" t="str">
            <v>GPA3.0 or above.</v>
          </cell>
          <cell r="S21" t="str">
            <v>Yes, GPA could be negotiated.</v>
          </cell>
          <cell r="T21" t="str">
            <v>Yes. (Please explain in the next question B-3--2.</v>
          </cell>
          <cell r="U21" t="str">
            <v>TOEFL- iBT;IELTS;TOEFL-ITP</v>
          </cell>
          <cell r="V21" t="str">
            <v xml:space="preserve">Postgraduate Business programs and all Law coursework: IELTS min overall score of 7.0 TOEFL (IBT) min overall score of 94 TOEFL (PBT) min overall score of 589 All other programs: IELTS min overall score of 6.5 TOEFL (IBT) min overall score of 90 TOEFL (PBT) min overall score of 577 </v>
          </cell>
          <cell r="W21" t="str">
            <v>Postgraduate Business and Law Coursework programs require higher minimum scores (see above)</v>
          </cell>
          <cell r="X21" t="str">
            <v>Main language is English</v>
          </cell>
          <cell r="Y21" t="str">
            <v>N/A</v>
          </cell>
          <cell r="Z21" t="str">
            <v>No, the language requirement is not flexible.</v>
          </cell>
          <cell r="AB21" t="str">
            <v>Yes.</v>
          </cell>
          <cell r="AC21" t="str">
            <v>Yes, but it is not free of charge. (Specify an approximate fees in the next question B-6-2.)</v>
          </cell>
          <cell r="AD21" t="str">
            <v>The UNSW Institute of Languages offers English language classes throughout the year for a fee - fees vary please see https://www.languages.unsw.edu.au/ ; The Language Exchange Program is also available through Student Development International free of charge - https://student.unsw.edu.au/lep</v>
          </cell>
          <cell r="AG21" t="str">
            <v>http://www.student3plus.unsw.edu.au/</v>
          </cell>
          <cell r="AH21" t="str">
            <v>Along with their application documents.</v>
          </cell>
          <cell r="AI21" t="str">
            <v>Yes.</v>
          </cell>
          <cell r="AJ21" t="str">
            <v>Some courses are not open to exchange students.</v>
          </cell>
          <cell r="AK21" t="str">
            <v>Please refer to Fact Sheet</v>
          </cell>
          <cell r="AL21" t="str">
            <v>Yes - provided they meet the course prerequisites</v>
          </cell>
          <cell r="AM21" t="str">
            <v>No, they do not belong to any specific school, and they can take the classes that open to exchange students.</v>
          </cell>
          <cell r="AN21" t="str">
            <v>Yes.</v>
          </cell>
          <cell r="AO21" t="str">
            <v>min and max 18 Units of Credit per term - 3 courses</v>
          </cell>
          <cell r="AP21" t="str">
            <v>Yes.</v>
          </cell>
          <cell r="AQ21" t="str">
            <v>3 per term</v>
          </cell>
          <cell r="AR21" t="str">
            <v>High Distinction: 100-85% Distinction: 84-75 Credit: 74-65 Pass: 64-50</v>
          </cell>
          <cell r="AS21" t="str">
            <v>All courses in English</v>
          </cell>
          <cell r="AV21" t="str">
            <v>Yes, but not guaranteed for exchange students (Please answer next question D-1-4.)</v>
          </cell>
          <cell r="AW21" t="str">
            <v>On campus</v>
          </cell>
          <cell r="AY21" t="str">
            <v>No, all exchange students are eligible to apply for the university residence.</v>
          </cell>
          <cell r="BB21" t="str">
            <v>For living costs (including accommodation) we recommend around AUD $18,000 窶・AUD $21,000</v>
          </cell>
          <cell r="BC21" t="str">
            <v>No</v>
          </cell>
          <cell r="BD21" t="str">
            <v>Yes. (Please answer next question D-4-2.)</v>
          </cell>
          <cell r="BE21" t="str">
            <v>Varies</v>
          </cell>
          <cell r="BF21" t="str">
            <v>No.</v>
          </cell>
          <cell r="BG21" t="str">
            <v>Yes.</v>
          </cell>
          <cell r="BI21" t="str">
            <v>Students who do not meet our English Language Requirement may be interested in the fee-paying University English Entry Course (UEEC) offered by the UNSW Institute of Languages. Students who successfully complete the UEEC can be accepted into the exchange program without needing to retake IELTS/TOEFL. More information on UEEC can be found here: https://www.languages.unsw.edu.au/courses/academic-english/the-university-english-entry-course</v>
          </cell>
          <cell r="BK21" t="str">
            <v>Yes. (Please "Submit" the form, pressing the button at the bottom. )</v>
          </cell>
          <cell r="BL21" t="str">
            <v>2018/06/14 1:36:28 蜊亥ｾ・GMT+9</v>
          </cell>
        </row>
        <row r="22">
          <cell r="B22" t="str">
            <v>Jeju national University</v>
          </cell>
          <cell r="C22" t="str">
            <v>soccertkfkd@jejunu.ac.kr</v>
          </cell>
          <cell r="D22" t="str">
            <v>Pyojeong Kim</v>
          </cell>
          <cell r="E22" t="str">
            <v xml:space="preserve">1st semester: 2018/3/2-2018/6/21, 2nd semester: 2018/9/1-2018/12/14 </v>
          </cell>
          <cell r="F22" t="str">
            <v>Up to two students for a whole academic year.</v>
          </cell>
          <cell r="G22" t="str">
            <v>Both undergraduate and graduate</v>
          </cell>
          <cell r="H22" t="str">
            <v>Yes, they can choose either one semester or a whole academic year</v>
          </cell>
          <cell r="J22" t="str">
            <v>Yes, they can be enrolled either in first semester or in second/third semester mentioned in Q.A-1</v>
          </cell>
          <cell r="K22" t="str">
            <v>Application Form;Official Academic Transcripts;Statement of Purpose/Study Plan;Proof of Language Proficiency;Letter of Recommendation from academic advisor such as a professor of his/her department;Copy of passport;Medical certificate;Others (If there are any other documents to submit or any notes on each of the items above, please let us know in the next Q.6-2)</v>
          </cell>
          <cell r="L22" t="str">
            <v>Housing information, 6 passport size photos, certificate of enrollment</v>
          </cell>
          <cell r="M22">
            <v>43444</v>
          </cell>
          <cell r="N22" t="str">
            <v>Yes. (Any nationals are welcome)</v>
          </cell>
          <cell r="O22" t="str">
            <v>Yes. (Please explain the details in the next question A-9-2)</v>
          </cell>
          <cell r="P22" t="str">
            <v>TOPIK(Test of Proficiency in Korean), Previous study of Korean Language, Fluency in Korean</v>
          </cell>
          <cell r="Q22" t="str">
            <v>Yes</v>
          </cell>
          <cell r="R22" t="str">
            <v>GPA3.0 or above.</v>
          </cell>
          <cell r="S22" t="str">
            <v>Yes, GPA could be negotiated.</v>
          </cell>
          <cell r="T22" t="str">
            <v>No.</v>
          </cell>
          <cell r="U22"/>
          <cell r="V22"/>
          <cell r="W22"/>
          <cell r="X22" t="str">
            <v>Korean</v>
          </cell>
          <cell r="Y22" t="str">
            <v>TOPIK(Test of Proficiency in Korean)</v>
          </cell>
          <cell r="Z22" t="str">
            <v>Yes. (If yes, please answer the next question B-5-2.</v>
          </cell>
          <cell r="AA22" t="str">
            <v>Yes. (If yes, please answer the next question B-5-3.</v>
          </cell>
          <cell r="AB22" t="str">
            <v>No, the classes are free of charge.</v>
          </cell>
          <cell r="AC22" t="str">
            <v>No, there are no ESL/other language classes available for exchange students.</v>
          </cell>
          <cell r="AG22" t="str">
            <v>http://www.jejunu.ac.kr/ara/degree/15163379091417?s%5Bs%5D=subject&amp;s%5Bq%5D=%EC%88%98%EA%B0%95</v>
          </cell>
          <cell r="AH22" t="str">
            <v>After receiving an admission offer.</v>
          </cell>
          <cell r="AI22" t="str">
            <v>Yes.</v>
          </cell>
          <cell r="AJ22" t="str">
            <v>All courses are open to exchange students.</v>
          </cell>
          <cell r="AL22" t="str">
            <v>Yes.</v>
          </cell>
          <cell r="AM22" t="str">
            <v>Yes, they belong to the specific school, but they can take the classes offered by other schools as well.</v>
          </cell>
          <cell r="AN22" t="str">
            <v>Yes.</v>
          </cell>
          <cell r="AP22" t="str">
            <v>Yes.</v>
          </cell>
          <cell r="AQ22" t="str">
            <v>3-4 classes per semester.</v>
          </cell>
          <cell r="AR22" t="str">
            <v>A: 100-91 %, B: 90-81%, C: 80-71, D: 70-61, F: 60 or lower</v>
          </cell>
          <cell r="AS22" t="str">
            <v>Yes. Exchange students can take several classes taught by English, but must take classes taught by the language of the country. (Tell us about what percentage of classes is taught by English in Q. 11-2.)</v>
          </cell>
          <cell r="AT22" t="str">
            <v>There are a few classes in English</v>
          </cell>
          <cell r="AV22" t="str">
            <v>Yes, and it is guaranteed for exchange students (Please answer next question D-1-2.)</v>
          </cell>
          <cell r="AW22" t="str">
            <v>On campus</v>
          </cell>
          <cell r="AY22" t="str">
            <v>No, all exchange students are eligible to apply for the university residence.</v>
          </cell>
          <cell r="BA22" t="str">
            <v>We pick them up and help them fully</v>
          </cell>
          <cell r="BB22" t="str">
            <v>1000000KRW</v>
          </cell>
          <cell r="BC22" t="str">
            <v>No</v>
          </cell>
          <cell r="BD22" t="str">
            <v>No.</v>
          </cell>
          <cell r="BF22" t="str">
            <v>No.</v>
          </cell>
          <cell r="BG22" t="str">
            <v>Yes.</v>
          </cell>
          <cell r="BK22" t="str">
            <v>Yes. (Please "Submit" the form, pressing the button at the bottom. )</v>
          </cell>
          <cell r="BL22" t="str">
            <v>2018/06/14 2:52:52 蜊亥ｾ・GMT+9</v>
          </cell>
        </row>
        <row r="23">
          <cell r="B23" t="str">
            <v>Universidad Nacional de La Plata</v>
          </cell>
          <cell r="C23" t="str">
            <v>alumnos.internacionales@presi.unlp.edu.ar</v>
          </cell>
          <cell r="D23" t="str">
            <v>Joaquﾃｭn Rodrﾃｭguez</v>
          </cell>
          <cell r="E23" t="str">
            <v>not established yet</v>
          </cell>
          <cell r="F23" t="str">
            <v>five students for semester</v>
          </cell>
          <cell r="G23" t="str">
            <v>Both undergraduate and graduate</v>
          </cell>
          <cell r="H23" t="str">
            <v>Yes, they can choose either one semester or a whole academic year</v>
          </cell>
          <cell r="J23" t="str">
            <v>Yes, they can be enrolled either in first semester or in second/third semester mentioned in Q.A-1</v>
          </cell>
          <cell r="K23" t="str">
            <v>Application Form;Letter of Recommendation from academic advisor such as a professor of his/her department;Copy of passport;Medical certificate;Copy of Health Insurance Policy;Others (If there are any other documents to submit or any notes on each of the items above, please let us know in the next Q.6-2)</v>
          </cell>
          <cell r="L23" t="str">
            <v>Polﾃｭtica Institucional de la UNLP</v>
          </cell>
          <cell r="M23">
            <v>43378</v>
          </cell>
          <cell r="N23" t="str">
            <v xml:space="preserve">We accept students from different countries but in certain cases the process may be difficult </v>
          </cell>
          <cell r="O23" t="str">
            <v>No.</v>
          </cell>
          <cell r="Q23" t="str">
            <v>No.</v>
          </cell>
          <cell r="R23" t="str">
            <v>No GPA requirement.</v>
          </cell>
          <cell r="S23" t="str">
            <v>Yes, GPA could be negotiated.</v>
          </cell>
          <cell r="T23" t="str">
            <v>No.</v>
          </cell>
          <cell r="U23"/>
          <cell r="V23"/>
          <cell r="W23"/>
          <cell r="X23" t="str">
            <v>Spanish</v>
          </cell>
          <cell r="Y23"/>
          <cell r="Z23" t="str">
            <v>Yes. (If yes, please answer the next question B-5-2.</v>
          </cell>
          <cell r="AA23" t="str">
            <v>No.</v>
          </cell>
          <cell r="AC23" t="str">
            <v>Yes, but it is not free of charge. (Specify an approximate fees in the next question B-6-2.)</v>
          </cell>
          <cell r="AD23" t="str">
            <v>the price has not been determined yet</v>
          </cell>
          <cell r="AG23" t="str">
            <v>https://unlp.edu.ar/carreras_de_grado</v>
          </cell>
          <cell r="AH23" t="str">
            <v>Along with their application documents.</v>
          </cell>
          <cell r="AI23" t="str">
            <v>No.</v>
          </cell>
          <cell r="AJ23" t="str">
            <v>Some courses are not open to exchange students.</v>
          </cell>
          <cell r="AL23" t="str">
            <v>No.</v>
          </cell>
          <cell r="AM23" t="str">
            <v>No, they do not belong to any specific school, and they can take the classes that open to exchange students.</v>
          </cell>
          <cell r="AP23" t="str">
            <v>Yes.</v>
          </cell>
          <cell r="AQ23" t="str">
            <v>3-4 classes per semester.</v>
          </cell>
          <cell r="AS23" t="str">
            <v>No. There are no/few English-taught classes for exchange students.</v>
          </cell>
          <cell r="AU23" t="str">
            <v>UNLP does not adopt a 窶嫩redit system窶・ Our institution recognises the courses taken through a system which includes the hours attended and marks within a scale of 1-10.  The Home University will validate the courses taken according to its marking system and internal regulations.</v>
          </cell>
          <cell r="AV23" t="str">
            <v>No, we don窶冲 offer accommodation for exchange students.(Please skip to question D-1-6.)</v>
          </cell>
          <cell r="BA23" t="str">
            <v>we provide a list of places where they can stay in La Plata (departments, rooms, etc)</v>
          </cell>
          <cell r="BD23" t="str">
            <v>Students need to purchase a life, health and repatriation insurance in which their name (beneficiary) and coverage period has to appear.</v>
          </cell>
          <cell r="BG23" t="str">
            <v>No.</v>
          </cell>
          <cell r="BK23" t="str">
            <v>Yes. (Please "Submit" the form, pressing the button at the bottom. )</v>
          </cell>
          <cell r="BL23" t="str">
            <v>2018/06/15 2:00:20 蜊亥燕 GMT+9</v>
          </cell>
        </row>
        <row r="24">
          <cell r="B24" t="str">
            <v>Macquarie University</v>
          </cell>
          <cell r="C24" t="str">
            <v>mi.exchange@mq.edu.au</v>
          </cell>
          <cell r="D24" t="str">
            <v>Mengyin Li</v>
          </cell>
          <cell r="E24" t="str">
            <v>Session 1, 2019: 25/02/19 - 29/06/19 Session 2, 2019: 29/07/19 - 30/11/19</v>
          </cell>
          <cell r="F24" t="str">
            <v>3 students for a year long exchange OR 6 students for semester exchange</v>
          </cell>
          <cell r="G24" t="str">
            <v>Both undergraduate and graduate</v>
          </cell>
          <cell r="H24" t="str">
            <v>Yes, they can choose either one semester or a whole academic year</v>
          </cell>
          <cell r="J24" t="str">
            <v>Yes, they can be enrolled either in first semester or in second/third semester mentioned in Q.A-1</v>
          </cell>
          <cell r="K24" t="str">
            <v>Application Form;Official Academic Transcripts;Proof of Language Proficiency;Copy of passport;Copy of Health Insurance Policy</v>
          </cell>
          <cell r="M24">
            <v>43403</v>
          </cell>
          <cell r="N24" t="str">
            <v>Yes. (Except for  nationals of the country of your institution)</v>
          </cell>
          <cell r="O24" t="str">
            <v>Yes. (Please explain the details in the next question A-9-2)</v>
          </cell>
          <cell r="P24" t="str">
            <v>Please have a look at this link: https://www.mq.edu.au/study/admissions/entry-requirements/international/english-language-requirements</v>
          </cell>
          <cell r="Q24" t="str">
            <v>Yes</v>
          </cell>
          <cell r="R24" t="str">
            <v>2.5/4.0</v>
          </cell>
          <cell r="S24" t="str">
            <v>No. GPA requirement is not flexible.</v>
          </cell>
          <cell r="T24" t="str">
            <v>Yes. (Please explain in the next question B-3--2.</v>
          </cell>
          <cell r="U24" t="str">
            <v>Please have a look at this page for the English Language Requirements https://www.mq.edu.au/study/admissions/entry-requirements/international/english-language-requirements</v>
          </cell>
          <cell r="V24"/>
          <cell r="W24" t="str">
            <v>Yes.</v>
          </cell>
          <cell r="X24"/>
          <cell r="Y24"/>
          <cell r="Z24" t="str">
            <v>Yes. (If yes, please answer the next question B-5-2.</v>
          </cell>
          <cell r="AA24" t="str">
            <v>Students will have to attend English Language Courses before commencing their study at Macquarie University</v>
          </cell>
          <cell r="AB24" t="str">
            <v>Yes.</v>
          </cell>
          <cell r="AC24" t="str">
            <v>Yes, but it is not free of charge. (Specify an approximate fees in the next question B-6-2.)</v>
          </cell>
          <cell r="AD24" t="str">
            <v>Please have a look at our English Language Centre Website: https://www.mq.edu.au/study/find-a-course/english-language-centre</v>
          </cell>
          <cell r="AG24" t="str">
            <v>http://www.handbook.mq.edu.au/2018/</v>
          </cell>
          <cell r="AH24" t="str">
            <v>After receiving an admission offer.</v>
          </cell>
          <cell r="AI24" t="str">
            <v>Yes.</v>
          </cell>
          <cell r="AJ24" t="str">
            <v>Some courses are not open to exchange students.</v>
          </cell>
          <cell r="AK24" t="str">
            <v>https://www.mq.edu.au/study/international-students/how-to-apply/study-abroad-and-exchange/restricted-units</v>
          </cell>
          <cell r="AL24" t="str">
            <v>Yes.</v>
          </cell>
          <cell r="AM24" t="str">
            <v>No, they do not belong to any specific school, and they can take the classes that open to exchange students.</v>
          </cell>
          <cell r="AN24" t="str">
            <v>Yes.</v>
          </cell>
          <cell r="AO24" t="str">
            <v>Undergraduate students: 9-12 credit points. Postgraduate students: 12-16 credit points.</v>
          </cell>
          <cell r="AP24" t="str">
            <v>Yes.</v>
          </cell>
          <cell r="AQ24" t="str">
            <v>3-4 classes per semester.</v>
          </cell>
          <cell r="AR24" t="str">
            <v xml:space="preserve">Fail: 0-49 Pass: 50-64 Credit: 65-74 Distinction: 75-84 High Distinction 85-100 </v>
          </cell>
          <cell r="AS24" t="str">
            <v>No. There are no/few English-taught classes for exchange students.</v>
          </cell>
          <cell r="AV24" t="str">
            <v>Yes, but not guaranteed for exchange students (Please answer next question D-1-4.)</v>
          </cell>
          <cell r="AW24" t="str">
            <v>On campus</v>
          </cell>
          <cell r="AY24" t="str">
            <v>For more information please contact our accommodation services team https://www.mq.edu.au/about/campus-services-and-facilities/macquarie-university-accommodation</v>
          </cell>
          <cell r="BD24" t="str">
            <v>Yes. (Please answer next question D-4-2.)</v>
          </cell>
          <cell r="BE24" t="str">
            <v>One Semester: $376 One Year: $752</v>
          </cell>
          <cell r="BF24" t="str">
            <v>No.</v>
          </cell>
          <cell r="BG24" t="str">
            <v>Yes.</v>
          </cell>
          <cell r="BJ24" t="str">
            <v>Pre-approved units which do not need waiver approvals can be found here: https://www.mq.edu.au/study/admissions/accept-and-enrol/study-abroad/2018-List-of-Pre-Approved-UG-Exchange-Units-as-at-2017-08-22-2.pdf</v>
          </cell>
          <cell r="BK24" t="str">
            <v>Yes. (Please "Submit" the form, pressing the button at the bottom. )</v>
          </cell>
          <cell r="BL24" t="str">
            <v>2018/06/15 12:04:35 蜊亥ｾ・GMT+9</v>
          </cell>
        </row>
        <row r="25">
          <cell r="B25" t="str">
            <v>Universidad Jorge Tadeo Lozano</v>
          </cell>
          <cell r="C25" t="str">
            <v>angelicaf.bernalo@utadeo.edu.co</v>
          </cell>
          <cell r="D25" t="str">
            <v>Angﾃｩlica Bernal Olarte</v>
          </cell>
          <cell r="E25" t="str">
            <v>3er semester: 2018/07/30-2018/11/30, 1st semester: 2019/01/14-2019/05/31. 2nd semester: 2019/06/03-2019/07/12</v>
          </cell>
          <cell r="F25" t="str">
            <v>One student for a whole academic year or one student for each semester.</v>
          </cell>
          <cell r="G25" t="str">
            <v>Both undergraduate and graduate</v>
          </cell>
          <cell r="H25" t="str">
            <v>Yes, they can choose either one semester or a whole academic year</v>
          </cell>
          <cell r="J25" t="str">
            <v>Yes, they can be enrolled either in first semester or in second/third semester mentioned in Q.A-1</v>
          </cell>
          <cell r="K25" t="str">
            <v>Application Form;Certificate of Enrollment at Meiji University;Statement of Purpose/Study Plan;Proof of Language Proficiency;Financial Certificate such as certificate of bank balance;Letter of Recommendation from Director of Study Abroad;Copy of passport;Curriculum Vitae;Medical certificate;Copy of Health Insurance Policy</v>
          </cell>
          <cell r="M25">
            <v>43371</v>
          </cell>
          <cell r="N25" t="str">
            <v>Yes. (Any nationals are welcome)</v>
          </cell>
          <cell r="O25" t="str">
            <v>No.</v>
          </cell>
          <cell r="Q25" t="str">
            <v>Yes</v>
          </cell>
          <cell r="R25" t="str">
            <v>GPA3.0 or above.</v>
          </cell>
          <cell r="S25" t="str">
            <v>Yes, GPA could be negotiated.</v>
          </cell>
          <cell r="T25" t="str">
            <v>No.</v>
          </cell>
          <cell r="U25" t="str">
            <v>IELTS</v>
          </cell>
          <cell r="X25" t="str">
            <v>Spanish</v>
          </cell>
          <cell r="Z25" t="str">
            <v>Yes. (If yes, please answer the next question B-5-2.</v>
          </cell>
          <cell r="AA25" t="str">
            <v>No.</v>
          </cell>
          <cell r="AC25" t="str">
            <v>Yes, but it is not free of charge. (Specify an approximate fees in the next question B-6-2.)</v>
          </cell>
          <cell r="AG25" t="str">
            <v>https://www.utadeo.edu.co/es/programas</v>
          </cell>
          <cell r="AH25" t="str">
            <v>Along with their application documents.</v>
          </cell>
          <cell r="AI25" t="str">
            <v>No.</v>
          </cell>
          <cell r="AJ25" t="str">
            <v>Students can take any courses only if they meet the prerequisites of the courses.</v>
          </cell>
          <cell r="AL25" t="str">
            <v>Yes.</v>
          </cell>
          <cell r="AM25" t="str">
            <v>Yes, they belong to the specific school, but they can take the classes offered by other schools as well.</v>
          </cell>
          <cell r="AN25" t="str">
            <v>Yes.</v>
          </cell>
          <cell r="AO25" t="str">
            <v>16 credits per semester</v>
          </cell>
          <cell r="AP25" t="str">
            <v>Yes.</v>
          </cell>
          <cell r="AQ25" t="str">
            <v>3-4 classes per semester.</v>
          </cell>
          <cell r="AR25" t="str">
            <v>A: 5-4.5%, B: 4.5-4%, C:4-3.5%, D: 3.5-3%, F: 3 or lower</v>
          </cell>
          <cell r="AS25" t="str">
            <v>No. There are no/few English-taught classes for exchange students.</v>
          </cell>
          <cell r="AV25" t="str">
            <v>No, we don窶冲 offer accommodation for exchange students.(Please skip to question D-1-6.)</v>
          </cell>
          <cell r="AY25" t="str">
            <v>No, all exchange students are eligible to apply for the university residence.</v>
          </cell>
          <cell r="BA25" t="str">
            <v>we offer a list of residence possibilities</v>
          </cell>
          <cell r="BB25">
            <v>8500</v>
          </cell>
          <cell r="BC25" t="str">
            <v>Yes</v>
          </cell>
          <cell r="BD25" t="str">
            <v>Yes. (Please answer next question D-4-2.)</v>
          </cell>
          <cell r="BE25">
            <v>300</v>
          </cell>
          <cell r="BF25" t="str">
            <v>Yes.</v>
          </cell>
          <cell r="BG25" t="str">
            <v>No.</v>
          </cell>
          <cell r="BH25" t="str">
            <v>It is recommended that students find accommodation near the university in downtown</v>
          </cell>
          <cell r="BJ25" t="str">
            <v xml:space="preserve">https://www.utadeo.edu.co/es, http://www.bogota.gov.co/ciudad/ubicacion </v>
          </cell>
          <cell r="BK25" t="str">
            <v>Yes. (Please "Submit" the form, pressing the button at the bottom. )</v>
          </cell>
          <cell r="BL25" t="str">
            <v>2018/06/19 11:55:35 蜊亥ｾ・GMT+9</v>
          </cell>
        </row>
        <row r="26">
          <cell r="B26" t="str">
            <v>FAAP</v>
          </cell>
          <cell r="C26" t="str">
            <v>rel.internacional6@faap.br</v>
          </cell>
          <cell r="D26" t="str">
            <v>LETICIA MALAGUTI</v>
          </cell>
          <cell r="E26" t="str">
            <v>FEBRUARY TO JUNE/ AUGUST TO DECEMBER</v>
          </cell>
          <cell r="F26" t="str">
            <v>Up to two students for a whole academic year.</v>
          </cell>
          <cell r="G26" t="str">
            <v>Undergraduate only</v>
          </cell>
          <cell r="H26" t="str">
            <v>Yes, they can choose either one semester or a whole academic year</v>
          </cell>
          <cell r="J26" t="str">
            <v>Yes, they can be enrolled either in first semester or in second/third semester mentioned in Q.A-1</v>
          </cell>
          <cell r="K26" t="str">
            <v>Application Form;Official Academic Transcripts;Certificate of Enrollment at Meiji University;Letter of Recommendation from academic advisor such as a professor of his/her department;Letter of Recommendation from Director of Study Abroad;Copy of passport;Curriculum Vitae;Copy of Health Insurance Policy</v>
          </cell>
          <cell r="M26">
            <v>43407</v>
          </cell>
          <cell r="N26" t="str">
            <v>Yes. (Any nationals are welcome)</v>
          </cell>
          <cell r="O26" t="str">
            <v>No.</v>
          </cell>
          <cell r="Q26" t="str">
            <v>Yes</v>
          </cell>
          <cell r="R26" t="str">
            <v>No GPA requirement.</v>
          </cell>
          <cell r="S26" t="str">
            <v>Yes, GPA could be negotiated.</v>
          </cell>
          <cell r="T26" t="str">
            <v>No.</v>
          </cell>
          <cell r="U26" t="str">
            <v>TOEFL- iBT;IELTS</v>
          </cell>
          <cell r="X26" t="str">
            <v>None</v>
          </cell>
          <cell r="Z26" t="str">
            <v>Yes. (If yes, please answer the next question B-5-2.</v>
          </cell>
          <cell r="AA26" t="str">
            <v>Yes. (If yes, please answer the next question B-5-3.</v>
          </cell>
          <cell r="AB26" t="str">
            <v>Yes.</v>
          </cell>
          <cell r="AC26" t="str">
            <v>Yes, but it is not free of charge. (Specify an approximate fees in the next question B-6-2.)</v>
          </cell>
          <cell r="AD26" t="str">
            <v>1000 US dollars for 5 weeks of Portuguese Language Course</v>
          </cell>
          <cell r="AG26" t="str">
            <v>http://faap.br/english/home/english.asp</v>
          </cell>
          <cell r="AH26" t="str">
            <v>After arriving at your institution.</v>
          </cell>
          <cell r="AI26" t="str">
            <v>Yes.</v>
          </cell>
          <cell r="AJ26" t="str">
            <v>All courses are open to exchange students.</v>
          </cell>
          <cell r="AL26" t="str">
            <v>Yes.</v>
          </cell>
          <cell r="AM26" t="str">
            <v>Yes, they belong to the specific school, but they can take the classes offered by other schools as well.</v>
          </cell>
          <cell r="AN26" t="str">
            <v>No minimum nor maximum (no requirements).</v>
          </cell>
          <cell r="AP26" t="str">
            <v>Yes.</v>
          </cell>
          <cell r="AQ26" t="str">
            <v>4-5 classes per semester.</v>
          </cell>
          <cell r="AS26" t="str">
            <v>Yes. Exchange students belong to English-taught courses and can take all the classes taught by English if they wish.(Tell us about what percentage of classes is taught by English in Q. 11-2.)</v>
          </cell>
          <cell r="AT26" t="str">
            <v>About 10 courses per semester</v>
          </cell>
          <cell r="AV26" t="str">
            <v>Yes, and it is guaranteed for exchange students (Please answer next question D-1-2.)</v>
          </cell>
          <cell r="AW26" t="str">
            <v>Off campus (Please answer next question Q. D-1-3.)</v>
          </cell>
          <cell r="AX26" t="str">
            <v xml:space="preserve">About 10 to 25 minutes </v>
          </cell>
          <cell r="AY26" t="str">
            <v>No, all exchange students are eligible to apply for the university residence.</v>
          </cell>
          <cell r="BD26" t="str">
            <v>No.</v>
          </cell>
          <cell r="BG26" t="str">
            <v>Yes.</v>
          </cell>
          <cell r="BK26" t="str">
            <v>Yes. (Please "Submit" the form, pressing the button at the bottom. )</v>
          </cell>
          <cell r="BL26" t="str">
            <v>2018/06/21 2:24:42 蜊亥燕 GMT+9</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ju.ac.kr/kor/html/main.htm" TargetMode="External"/><Relationship Id="rId18" Type="http://schemas.openxmlformats.org/officeDocument/2006/relationships/hyperlink" Target="http://www.ssu.ac.kr/web/kor/home_visual" TargetMode="External"/><Relationship Id="rId26" Type="http://schemas.openxmlformats.org/officeDocument/2006/relationships/hyperlink" Target="http://www.student3plus.unsw.edu.au/" TargetMode="External"/><Relationship Id="rId39" Type="http://schemas.openxmlformats.org/officeDocument/2006/relationships/hyperlink" Target="http://www.inha.ac.kr/mbshome/mbs/eng/subview.do?id=eng_010503010000" TargetMode="External"/><Relationship Id="rId21" Type="http://schemas.openxmlformats.org/officeDocument/2006/relationships/hyperlink" Target="http://www.utadeo.edu.co/es" TargetMode="External"/><Relationship Id="rId34" Type="http://schemas.openxmlformats.org/officeDocument/2006/relationships/hyperlink" Target="http://sugang.korea.ac.kr/" TargetMode="External"/><Relationship Id="rId42" Type="http://schemas.openxmlformats.org/officeDocument/2006/relationships/hyperlink" Target="http://portal.sookmyung.ac.kr/irj/servlet/prt/portal/prtmode/preview/prtroot/pcd!3aportal_content!2fedu.sookmyung.externalLink_folder!2fedu.sookmyung.iviews_folder!2fedu.sookmyung.zcmw2237_en?sap-config-mode=true" TargetMode="External"/><Relationship Id="rId47" Type="http://schemas.openxmlformats.org/officeDocument/2006/relationships/hyperlink" Target="http://www.khu.ac.kr/eng/academics/exchange_programs.jsp" TargetMode="External"/><Relationship Id="rId50" Type="http://schemas.openxmlformats.org/officeDocument/2006/relationships/hyperlink" Target="http://www.hanyangexchange.com/academics/syllabus/" TargetMode="External"/><Relationship Id="rId55" Type="http://schemas.openxmlformats.org/officeDocument/2006/relationships/hyperlink" Target="http://www.riobrancofac.edu.br/site/cursos/cursos-graduacao.aspx" TargetMode="External"/><Relationship Id="rId63" Type="http://schemas.openxmlformats.org/officeDocument/2006/relationships/hyperlink" Target="http://intl.jejunu.ac.kr/" TargetMode="External"/><Relationship Id="rId68" Type="http://schemas.openxmlformats.org/officeDocument/2006/relationships/hyperlink" Target="http://www.international.unsw.edu.au/study-abroad-at-unsw" TargetMode="External"/><Relationship Id="rId7" Type="http://schemas.openxmlformats.org/officeDocument/2006/relationships/hyperlink" Target="http://www.inha.ac.kr/mbshome/mbs/kr/index.do" TargetMode="External"/><Relationship Id="rId71" Type="http://schemas.openxmlformats.org/officeDocument/2006/relationships/hyperlink" Target="http://sis109.sogang.ac.kr/sap/bc/webdynpro/sap/zcmw9016?sap-language=EN" TargetMode="External"/><Relationship Id="rId2" Type="http://schemas.openxmlformats.org/officeDocument/2006/relationships/hyperlink" Target="https://www.qut.edu.au/" TargetMode="External"/><Relationship Id="rId16" Type="http://schemas.openxmlformats.org/officeDocument/2006/relationships/hyperlink" Target="http://builder.hufs.ac.kr/user/hufsenglish2/" TargetMode="External"/><Relationship Id="rId29" Type="http://schemas.openxmlformats.org/officeDocument/2006/relationships/hyperlink" Target="https://www.qut.edu.au/study/international/study-abroad-and-exchange/subjects-you-can-study" TargetMode="External"/><Relationship Id="rId11" Type="http://schemas.openxmlformats.org/officeDocument/2006/relationships/hyperlink" Target="http://wwwe.sogang.ac.kr/" TargetMode="External"/><Relationship Id="rId24" Type="http://schemas.openxmlformats.org/officeDocument/2006/relationships/hyperlink" Target="https://www.qut.edu.au/study/international/study-abroad-and-exchange" TargetMode="External"/><Relationship Id="rId32" Type="http://schemas.openxmlformats.org/officeDocument/2006/relationships/hyperlink" Target="http://www.ewha.ac.kr/mbs/ewhaen/subview.jsp?id=ewhaen_031103000000" TargetMode="External"/><Relationship Id="rId37" Type="http://schemas.openxmlformats.org/officeDocument/2006/relationships/hyperlink" Target="https://cia.chungbuk.ac.kr/foreign/10000/10200.php?lan=en&amp;test=on" TargetMode="External"/><Relationship Id="rId40" Type="http://schemas.openxmlformats.org/officeDocument/2006/relationships/hyperlink" Target="https://www.daegu.ac.kr/eSub.do?pageNo=&amp;pageIdx=DG560&amp;pageParentIdx=542&amp;pageSubParentIdx=&amp;procMode=&amp;ftype=" TargetMode="External"/><Relationship Id="rId45" Type="http://schemas.openxmlformats.org/officeDocument/2006/relationships/hyperlink" Target="http://ic.yu.ac.kr/user/indexSub.action?codyMenuSeq=2569286&amp;siteId=ic&amp;menuType=T&amp;uId=3&amp;sortChar=A&amp;menuFrame=&amp;linkUrl=3_1.html&amp;mainFrame=right&amp;toggleMenu=2569286" TargetMode="External"/><Relationship Id="rId53" Type="http://schemas.openxmlformats.org/officeDocument/2006/relationships/hyperlink" Target="https://portalacademico.urosario.edu.co/ServiciosApp/facespublico/public/servicioPublico.jsf?_adf.ctrl-state=kh2yrpcwh_27&amp;_ga=2.250177670.1249507963.1529565914-448007041.1529565914&amp;taskflowId=task-flow-AC_CatalogoAsignaturas" TargetMode="External"/><Relationship Id="rId58" Type="http://schemas.openxmlformats.org/officeDocument/2006/relationships/hyperlink" Target="http://www5.usp.br/" TargetMode="External"/><Relationship Id="rId66" Type="http://schemas.openxmlformats.org/officeDocument/2006/relationships/hyperlink" Target="http://faap.br/english/home/english.asp" TargetMode="External"/><Relationship Id="rId74" Type="http://schemas.openxmlformats.org/officeDocument/2006/relationships/drawing" Target="../drawings/drawing1.xml"/><Relationship Id="rId5" Type="http://schemas.openxmlformats.org/officeDocument/2006/relationships/hyperlink" Target="http://www.korea.edu/" TargetMode="External"/><Relationship Id="rId15" Type="http://schemas.openxmlformats.org/officeDocument/2006/relationships/hyperlink" Target="http://www.hanyang.ac.kr/" TargetMode="External"/><Relationship Id="rId23" Type="http://schemas.openxmlformats.org/officeDocument/2006/relationships/hyperlink" Target="https://www.unsw.edu.au/" TargetMode="External"/><Relationship Id="rId28" Type="http://schemas.openxmlformats.org/officeDocument/2006/relationships/hyperlink" Target="https://www.mq.edu.au/study/international-students/how-to-apply/study-abroad-and-exchange/exchange" TargetMode="External"/><Relationship Id="rId36" Type="http://schemas.openxmlformats.org/officeDocument/2006/relationships/hyperlink" Target="https://cia.chungbuk.ac.kr/download/English_Lecture_list_2017.pdfhttps:/cia.chungbuk.ac.kr/download/Curriculum_2018.pdf" TargetMode="External"/><Relationship Id="rId49" Type="http://schemas.openxmlformats.org/officeDocument/2006/relationships/hyperlink" Target="http://www.hanyangexchange.com/" TargetMode="External"/><Relationship Id="rId57" Type="http://schemas.openxmlformats.org/officeDocument/2006/relationships/hyperlink" Target="https://uspdigital.usp.br/mundus/listaDisciplinasInternac?lan=en" TargetMode="External"/><Relationship Id="rId61" Type="http://schemas.openxmlformats.org/officeDocument/2006/relationships/hyperlink" Target="https://www.utadeo.edu.co/es/micrositio/cooperacion-nacional-e-internacional" TargetMode="External"/><Relationship Id="rId10" Type="http://schemas.openxmlformats.org/officeDocument/2006/relationships/hyperlink" Target="http://gnu.ac.kr/popup/intro20150128/20150203.html" TargetMode="External"/><Relationship Id="rId19" Type="http://schemas.openxmlformats.org/officeDocument/2006/relationships/hyperlink" Target="http://www.eafit.edu.co/Paginas/index.aspx" TargetMode="External"/><Relationship Id="rId31" Type="http://schemas.openxmlformats.org/officeDocument/2006/relationships/hyperlink" Target="https://www.uts.edu.au/future-students/international/study-abroad-and-exchange-students/welcome" TargetMode="External"/><Relationship Id="rId44" Type="http://schemas.openxmlformats.org/officeDocument/2006/relationships/hyperlink" Target="http://home.sogang.ac.kr/sites/egoabroad/exchange/Pages/why.aspx" TargetMode="External"/><Relationship Id="rId52" Type="http://schemas.openxmlformats.org/officeDocument/2006/relationships/hyperlink" Target="http://www.urosario.edu.co/" TargetMode="External"/><Relationship Id="rId60" Type="http://schemas.openxmlformats.org/officeDocument/2006/relationships/hyperlink" Target="https://www.utadeo.edu.co/es/programas" TargetMode="External"/><Relationship Id="rId65" Type="http://schemas.openxmlformats.org/officeDocument/2006/relationships/hyperlink" Target="http://faap.br/english/home/exchange.asp" TargetMode="External"/><Relationship Id="rId73" Type="http://schemas.openxmlformats.org/officeDocument/2006/relationships/printerSettings" Target="../printerSettings/printerSettings1.bin"/><Relationship Id="rId4" Type="http://schemas.openxmlformats.org/officeDocument/2006/relationships/hyperlink" Target="http://www.ewha.ac.kr/mbs/ewhakr/index.jsp" TargetMode="External"/><Relationship Id="rId9" Type="http://schemas.openxmlformats.org/officeDocument/2006/relationships/hyperlink" Target="http://www.sookmyung.ac.kr/index.jsp" TargetMode="External"/><Relationship Id="rId14" Type="http://schemas.openxmlformats.org/officeDocument/2006/relationships/hyperlink" Target="http://www.kyunghee.ac.kr/main.do" TargetMode="External"/><Relationship Id="rId22" Type="http://schemas.openxmlformats.org/officeDocument/2006/relationships/hyperlink" Target="http://www.faap.br/" TargetMode="External"/><Relationship Id="rId27" Type="http://schemas.openxmlformats.org/officeDocument/2006/relationships/hyperlink" Target="https://www.mq.edu.au/" TargetMode="External"/><Relationship Id="rId30" Type="http://schemas.openxmlformats.org/officeDocument/2006/relationships/hyperlink" Target="https://www.uts.edu.au/future-students/international/study-abroad-and-exchange-students/study-plans-and-subjects" TargetMode="External"/><Relationship Id="rId35" Type="http://schemas.openxmlformats.org/officeDocument/2006/relationships/hyperlink" Target="https://gsc.korea.ac.kr/usr/exchange/overview.do" TargetMode="External"/><Relationship Id="rId43" Type="http://schemas.openxmlformats.org/officeDocument/2006/relationships/hyperlink" Target="http://www.sookmyung.ac.kr/sookmyungen/1832/subview.do" TargetMode="External"/><Relationship Id="rId48" Type="http://schemas.openxmlformats.org/officeDocument/2006/relationships/hyperlink" Target="http://bonghwa.khu.ac.kr/servlets/main.html" TargetMode="External"/><Relationship Id="rId56" Type="http://schemas.openxmlformats.org/officeDocument/2006/relationships/hyperlink" Target="http://www.riobrancofac.edu.br/site/Default.aspx" TargetMode="External"/><Relationship Id="rId64" Type="http://schemas.openxmlformats.org/officeDocument/2006/relationships/hyperlink" Target="https://www.westernsydney.edu.au/globalmobility/studyabroad/home" TargetMode="External"/><Relationship Id="rId69" Type="http://schemas.openxmlformats.org/officeDocument/2006/relationships/hyperlink" Target="http://www.adelaide.edu.au/inbound-study-abroad/study-abroad/" TargetMode="External"/><Relationship Id="rId8" Type="http://schemas.openxmlformats.org/officeDocument/2006/relationships/hyperlink" Target="https://www.daegu.ac.kr/eMain.do" TargetMode="External"/><Relationship Id="rId51" Type="http://schemas.openxmlformats.org/officeDocument/2006/relationships/hyperlink" Target="https://unlp.edu.ar/carreras_de_grado" TargetMode="External"/><Relationship Id="rId72" Type="http://schemas.openxmlformats.org/officeDocument/2006/relationships/hyperlink" Target="https://www.adelaide.edu.au/" TargetMode="External"/><Relationship Id="rId3" Type="http://schemas.openxmlformats.org/officeDocument/2006/relationships/hyperlink" Target="http://www.uts.edu.au/" TargetMode="External"/><Relationship Id="rId12" Type="http://schemas.openxmlformats.org/officeDocument/2006/relationships/hyperlink" Target="http://www.yu.ac.kr/index.php" TargetMode="External"/><Relationship Id="rId17" Type="http://schemas.openxmlformats.org/officeDocument/2006/relationships/hyperlink" Target="http://www.jejunu.ac.kr/main" TargetMode="External"/><Relationship Id="rId25" Type="http://schemas.openxmlformats.org/officeDocument/2006/relationships/hyperlink" Target="http://www.international.unsw.edu.au/exchange_to_unsw" TargetMode="External"/><Relationship Id="rId33" Type="http://schemas.openxmlformats.org/officeDocument/2006/relationships/hyperlink" Target="http://oia.ewha.ac.kr/" TargetMode="External"/><Relationship Id="rId38" Type="http://schemas.openxmlformats.org/officeDocument/2006/relationships/hyperlink" Target="http://sugang.inha.ac.kr/sugang/" TargetMode="External"/><Relationship Id="rId46" Type="http://schemas.openxmlformats.org/officeDocument/2006/relationships/hyperlink" Target="http://www.dju.ac.kr/foreign/jpn/html/main.htm" TargetMode="External"/><Relationship Id="rId59" Type="http://schemas.openxmlformats.org/officeDocument/2006/relationships/hyperlink" Target="http://www.usp.br/internationaloffice/en/index.php/admissions/undergraduate/exchange-student" TargetMode="External"/><Relationship Id="rId67" Type="http://schemas.openxmlformats.org/officeDocument/2006/relationships/hyperlink" Target="https://www.unsw.edu.au/" TargetMode="External"/><Relationship Id="rId20" Type="http://schemas.openxmlformats.org/officeDocument/2006/relationships/hyperlink" Target="http://www.unlp.edu.ar/" TargetMode="External"/><Relationship Id="rId41" Type="http://schemas.openxmlformats.org/officeDocument/2006/relationships/hyperlink" Target="https://www.daegu.ac.kr/eMain.do" TargetMode="External"/><Relationship Id="rId54" Type="http://schemas.openxmlformats.org/officeDocument/2006/relationships/hyperlink" Target="http://www.urosario.edu.co/UR-International/Home/" TargetMode="External"/><Relationship Id="rId62" Type="http://schemas.openxmlformats.org/officeDocument/2006/relationships/hyperlink" Target="http://www.jejunu.ac.kr/ara/degree/15163379091417?s%5Bs%5D=subject&amp;s%5Bq%5D=%EC%88%98%EA%B0%95" TargetMode="External"/><Relationship Id="rId70" Type="http://schemas.openxmlformats.org/officeDocument/2006/relationships/hyperlink" Target="http://www.adelaide.edu.au/course-outlines/" TargetMode="External"/><Relationship Id="rId1" Type="http://schemas.openxmlformats.org/officeDocument/2006/relationships/hyperlink" Target="http://www.westernsydney.edu.au/" TargetMode="External"/><Relationship Id="rId6" Type="http://schemas.openxmlformats.org/officeDocument/2006/relationships/hyperlink" Target="http://www.cbnu.edu/main/mai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tabSelected="1" view="pageBreakPreview" topLeftCell="K1" zoomScale="70" zoomScaleNormal="80" zoomScaleSheetLayoutView="70" zoomScalePageLayoutView="69" workbookViewId="0">
      <selection activeCell="N65" sqref="N65:N66"/>
    </sheetView>
  </sheetViews>
  <sheetFormatPr defaultRowHeight="15" x14ac:dyDescent="0.4"/>
  <cols>
    <col min="1" max="1" width="15.5" style="1" bestFit="1" customWidth="1"/>
    <col min="2" max="2" width="18.5" style="1" customWidth="1"/>
    <col min="3" max="3" width="41.25" style="1" customWidth="1"/>
    <col min="4" max="4" width="11.625" style="2" customWidth="1"/>
    <col min="5" max="5" width="11.625" style="1" customWidth="1"/>
    <col min="6" max="6" width="31.25" style="3" customWidth="1"/>
    <col min="7" max="9" width="13.25" style="1" customWidth="1"/>
    <col min="10" max="10" width="10.75" style="1" customWidth="1"/>
    <col min="11" max="11" width="14.375" style="2" customWidth="1"/>
    <col min="12" max="12" width="11.5" style="1" customWidth="1"/>
    <col min="13" max="13" width="10.875" style="2" customWidth="1"/>
    <col min="14" max="14" width="89.5" style="1" customWidth="1"/>
    <col min="15" max="15" width="62.625" style="1" customWidth="1"/>
    <col min="16" max="16" width="52" style="1" customWidth="1"/>
    <col min="17" max="17" width="64.75" style="1" customWidth="1"/>
    <col min="18" max="16384" width="9" style="1"/>
  </cols>
  <sheetData>
    <row r="1" spans="1:23" s="94" customFormat="1" ht="43.5" customHeight="1" x14ac:dyDescent="0.4">
      <c r="A1" s="278" t="s">
        <v>202</v>
      </c>
      <c r="B1" s="278"/>
      <c r="C1" s="278"/>
      <c r="D1" s="278"/>
      <c r="E1" s="278"/>
      <c r="F1" s="278"/>
      <c r="G1" s="278"/>
      <c r="H1" s="278"/>
      <c r="I1" s="278"/>
      <c r="J1" s="278"/>
      <c r="K1" s="278"/>
      <c r="L1" s="278"/>
      <c r="M1" s="278"/>
      <c r="N1" s="278"/>
      <c r="O1" s="278"/>
      <c r="P1" s="278"/>
      <c r="Q1" s="108"/>
      <c r="R1" s="95"/>
      <c r="S1" s="96"/>
      <c r="T1" s="97"/>
      <c r="U1" s="96"/>
    </row>
    <row r="2" spans="1:23" s="98" customFormat="1" ht="19.5" x14ac:dyDescent="0.4">
      <c r="A2" s="160" t="s">
        <v>226</v>
      </c>
      <c r="B2" s="110"/>
      <c r="C2" s="110"/>
      <c r="D2" s="110"/>
      <c r="E2" s="111"/>
      <c r="F2" s="110"/>
      <c r="G2" s="112"/>
      <c r="H2" s="113"/>
      <c r="I2" s="113"/>
      <c r="J2" s="114"/>
      <c r="K2" s="114"/>
      <c r="L2" s="114"/>
      <c r="M2" s="113"/>
      <c r="N2" s="115"/>
      <c r="O2" s="115"/>
      <c r="P2" s="115"/>
      <c r="Q2" s="294" t="s">
        <v>246</v>
      </c>
      <c r="R2" s="99"/>
      <c r="S2" s="100"/>
      <c r="T2" s="101"/>
      <c r="U2" s="100"/>
    </row>
    <row r="3" spans="1:23" s="98" customFormat="1" ht="9.75" customHeight="1" x14ac:dyDescent="0.4">
      <c r="A3" s="109"/>
      <c r="B3" s="110"/>
      <c r="C3" s="110"/>
      <c r="D3" s="110"/>
      <c r="E3" s="111"/>
      <c r="F3" s="110"/>
      <c r="G3" s="112"/>
      <c r="H3" s="113"/>
      <c r="I3" s="113"/>
      <c r="J3" s="114"/>
      <c r="K3" s="114"/>
      <c r="L3" s="114"/>
      <c r="M3" s="113"/>
      <c r="N3" s="115"/>
      <c r="O3" s="115"/>
      <c r="P3" s="115"/>
      <c r="Q3" s="295"/>
      <c r="R3" s="99"/>
      <c r="S3" s="100"/>
      <c r="T3" s="101"/>
      <c r="U3" s="100"/>
    </row>
    <row r="4" spans="1:23" s="105" customFormat="1" ht="31.5" x14ac:dyDescent="0.4">
      <c r="A4" s="116" t="s">
        <v>198</v>
      </c>
      <c r="B4" s="117"/>
      <c r="C4" s="117"/>
      <c r="D4" s="117"/>
      <c r="E4" s="118"/>
      <c r="F4" s="117"/>
      <c r="G4" s="119"/>
      <c r="H4" s="120"/>
      <c r="I4" s="120"/>
      <c r="J4" s="121"/>
      <c r="K4" s="121"/>
      <c r="L4" s="121"/>
      <c r="M4" s="113"/>
      <c r="N4" s="116" t="s">
        <v>197</v>
      </c>
      <c r="O4" s="115"/>
      <c r="P4" s="115"/>
      <c r="Q4" s="296" t="s">
        <v>247</v>
      </c>
      <c r="R4" s="102"/>
      <c r="S4" s="103"/>
      <c r="T4" s="101"/>
      <c r="U4" s="104"/>
      <c r="V4" s="102"/>
      <c r="W4" s="102"/>
    </row>
    <row r="5" spans="1:23" s="105" customFormat="1" ht="19.5" x14ac:dyDescent="0.4">
      <c r="A5" s="122" t="s">
        <v>203</v>
      </c>
      <c r="B5" s="117"/>
      <c r="C5" s="117"/>
      <c r="D5" s="117"/>
      <c r="E5" s="118"/>
      <c r="F5" s="117"/>
      <c r="G5" s="119"/>
      <c r="H5" s="120"/>
      <c r="I5" s="120"/>
      <c r="J5" s="121"/>
      <c r="K5" s="121"/>
      <c r="L5" s="121"/>
      <c r="M5" s="113"/>
      <c r="N5" s="122" t="s">
        <v>211</v>
      </c>
      <c r="O5" s="115"/>
      <c r="P5" s="115"/>
      <c r="Q5" s="297"/>
      <c r="R5" s="102"/>
      <c r="S5" s="103"/>
      <c r="T5" s="101"/>
      <c r="U5" s="104"/>
      <c r="V5" s="102"/>
      <c r="W5" s="102"/>
    </row>
    <row r="6" spans="1:23" s="105" customFormat="1" ht="9.75" customHeight="1" x14ac:dyDescent="0.4">
      <c r="A6" s="122"/>
      <c r="B6" s="117"/>
      <c r="C6" s="117"/>
      <c r="D6" s="117"/>
      <c r="E6" s="118"/>
      <c r="F6" s="117"/>
      <c r="G6" s="119"/>
      <c r="H6" s="120"/>
      <c r="I6" s="120"/>
      <c r="J6" s="121"/>
      <c r="K6" s="121"/>
      <c r="L6" s="121"/>
      <c r="M6" s="113"/>
      <c r="N6" s="122"/>
      <c r="O6" s="115"/>
      <c r="P6" s="115"/>
      <c r="Q6" s="297"/>
      <c r="R6" s="102"/>
      <c r="S6" s="103"/>
      <c r="T6" s="101"/>
      <c r="U6" s="104"/>
      <c r="V6" s="102"/>
      <c r="W6" s="102"/>
    </row>
    <row r="7" spans="1:23" s="105" customFormat="1" ht="19.5" x14ac:dyDescent="0.4">
      <c r="A7" s="116" t="s">
        <v>210</v>
      </c>
      <c r="B7" s="117"/>
      <c r="C7" s="117"/>
      <c r="D7" s="117"/>
      <c r="E7" s="118"/>
      <c r="F7" s="117"/>
      <c r="G7" s="119"/>
      <c r="H7" s="120"/>
      <c r="I7" s="120"/>
      <c r="J7" s="121"/>
      <c r="K7" s="121"/>
      <c r="L7" s="121"/>
      <c r="M7" s="113"/>
      <c r="N7" s="116" t="s">
        <v>199</v>
      </c>
      <c r="O7" s="115"/>
      <c r="P7" s="115"/>
      <c r="Q7" s="298"/>
      <c r="R7" s="106"/>
      <c r="S7" s="103"/>
      <c r="T7" s="101"/>
      <c r="U7" s="100"/>
    </row>
    <row r="8" spans="1:23" s="105" customFormat="1" ht="19.5" x14ac:dyDescent="0.4">
      <c r="A8" s="122" t="s">
        <v>204</v>
      </c>
      <c r="B8" s="117"/>
      <c r="C8" s="117"/>
      <c r="D8" s="117"/>
      <c r="E8" s="118"/>
      <c r="F8" s="117"/>
      <c r="G8" s="119"/>
      <c r="H8" s="120"/>
      <c r="I8" s="120"/>
      <c r="J8" s="121"/>
      <c r="K8" s="121"/>
      <c r="L8" s="121"/>
      <c r="M8" s="113"/>
      <c r="N8" s="116" t="s">
        <v>212</v>
      </c>
      <c r="O8" s="115"/>
      <c r="P8" s="115"/>
      <c r="Q8" s="298"/>
      <c r="R8" s="106"/>
      <c r="S8" s="103"/>
      <c r="T8" s="101"/>
      <c r="U8" s="100"/>
    </row>
    <row r="9" spans="1:23" s="105" customFormat="1" ht="19.5" x14ac:dyDescent="0.4">
      <c r="A9" s="123" t="s">
        <v>205</v>
      </c>
      <c r="B9" s="117"/>
      <c r="C9" s="117"/>
      <c r="D9" s="117"/>
      <c r="E9" s="118"/>
      <c r="F9" s="117"/>
      <c r="G9" s="119"/>
      <c r="H9" s="120"/>
      <c r="I9" s="120"/>
      <c r="J9" s="121"/>
      <c r="K9" s="121"/>
      <c r="L9" s="121"/>
      <c r="M9" s="113"/>
      <c r="N9" s="122" t="s">
        <v>213</v>
      </c>
      <c r="O9" s="115"/>
      <c r="P9" s="115"/>
      <c r="Q9" s="298"/>
      <c r="R9" s="106"/>
      <c r="S9" s="103"/>
      <c r="T9" s="101"/>
      <c r="U9" s="100"/>
    </row>
    <row r="10" spans="1:23" s="105" customFormat="1" ht="19.5" x14ac:dyDescent="0.4">
      <c r="A10" s="124" t="s">
        <v>206</v>
      </c>
      <c r="B10" s="117"/>
      <c r="C10" s="117"/>
      <c r="D10" s="117"/>
      <c r="E10" s="118"/>
      <c r="F10" s="117"/>
      <c r="G10" s="119"/>
      <c r="H10" s="120"/>
      <c r="I10" s="120"/>
      <c r="J10" s="121"/>
      <c r="K10" s="121"/>
      <c r="L10" s="121"/>
      <c r="M10" s="113"/>
      <c r="N10" s="121"/>
      <c r="O10" s="115"/>
      <c r="P10" s="115"/>
      <c r="Q10" s="298"/>
      <c r="R10" s="106"/>
      <c r="S10" s="103"/>
      <c r="T10" s="101"/>
      <c r="U10" s="100"/>
    </row>
    <row r="11" spans="1:23" s="105" customFormat="1" ht="17.25" customHeight="1" x14ac:dyDescent="0.4">
      <c r="A11" s="124"/>
      <c r="B11" s="117"/>
      <c r="C11" s="117"/>
      <c r="D11" s="117"/>
      <c r="E11" s="118"/>
      <c r="F11" s="117"/>
      <c r="G11" s="119"/>
      <c r="H11" s="120"/>
      <c r="I11" s="120"/>
      <c r="J11" s="121"/>
      <c r="K11" s="121"/>
      <c r="L11" s="121"/>
      <c r="M11" s="113"/>
      <c r="N11" s="116" t="s">
        <v>196</v>
      </c>
      <c r="O11" s="115"/>
      <c r="P11" s="115"/>
      <c r="Q11" s="298"/>
      <c r="R11" s="106"/>
      <c r="S11" s="103"/>
      <c r="T11" s="101"/>
      <c r="U11" s="100"/>
    </row>
    <row r="12" spans="1:23" s="105" customFormat="1" ht="19.5" x14ac:dyDescent="0.4">
      <c r="A12" s="123" t="s">
        <v>200</v>
      </c>
      <c r="B12" s="117"/>
      <c r="C12" s="117"/>
      <c r="D12" s="117"/>
      <c r="E12" s="118"/>
      <c r="F12" s="117"/>
      <c r="G12" s="119"/>
      <c r="H12" s="120"/>
      <c r="I12" s="120"/>
      <c r="J12" s="121"/>
      <c r="K12" s="121"/>
      <c r="L12" s="121"/>
      <c r="M12" s="113"/>
      <c r="N12" s="122" t="s">
        <v>214</v>
      </c>
      <c r="O12" s="115"/>
      <c r="P12" s="115"/>
      <c r="Q12" s="298"/>
      <c r="R12" s="106"/>
      <c r="S12" s="103"/>
      <c r="T12" s="101"/>
      <c r="U12" s="100"/>
    </row>
    <row r="13" spans="1:23" s="105" customFormat="1" ht="19.5" x14ac:dyDescent="0.4">
      <c r="A13" s="122" t="s">
        <v>207</v>
      </c>
      <c r="B13" s="117"/>
      <c r="C13" s="117"/>
      <c r="D13" s="117"/>
      <c r="E13" s="118"/>
      <c r="F13" s="117"/>
      <c r="G13" s="119"/>
      <c r="H13" s="120"/>
      <c r="I13" s="120"/>
      <c r="J13" s="121"/>
      <c r="K13" s="121"/>
      <c r="L13" s="121"/>
      <c r="M13" s="113"/>
      <c r="N13" s="121"/>
      <c r="O13" s="115"/>
      <c r="P13" s="115"/>
      <c r="Q13" s="298"/>
      <c r="R13" s="106"/>
      <c r="S13" s="103"/>
      <c r="T13" s="101"/>
      <c r="U13" s="100"/>
    </row>
    <row r="14" spans="1:23" s="105" customFormat="1" ht="18.75" customHeight="1" x14ac:dyDescent="0.4">
      <c r="A14" s="122"/>
      <c r="B14" s="117"/>
      <c r="C14" s="117"/>
      <c r="D14" s="117"/>
      <c r="E14" s="118"/>
      <c r="F14" s="117"/>
      <c r="G14" s="119"/>
      <c r="H14" s="120"/>
      <c r="I14" s="120"/>
      <c r="J14" s="121"/>
      <c r="K14" s="121"/>
      <c r="L14" s="121"/>
      <c r="M14" s="113"/>
      <c r="N14" s="123" t="s">
        <v>195</v>
      </c>
      <c r="O14" s="115"/>
      <c r="P14" s="115"/>
      <c r="Q14" s="298"/>
      <c r="R14" s="106"/>
      <c r="S14" s="103"/>
      <c r="T14" s="101"/>
      <c r="U14" s="100"/>
    </row>
    <row r="15" spans="1:23" s="105" customFormat="1" ht="19.5" x14ac:dyDescent="0.4">
      <c r="A15" s="116" t="s">
        <v>201</v>
      </c>
      <c r="B15" s="117"/>
      <c r="C15" s="117"/>
      <c r="D15" s="117"/>
      <c r="E15" s="118"/>
      <c r="F15" s="117"/>
      <c r="G15" s="119"/>
      <c r="H15" s="120"/>
      <c r="I15" s="120"/>
      <c r="J15" s="121"/>
      <c r="K15" s="121"/>
      <c r="L15" s="121"/>
      <c r="M15" s="113"/>
      <c r="N15" s="122" t="s">
        <v>229</v>
      </c>
      <c r="O15" s="115"/>
      <c r="P15" s="115"/>
      <c r="Q15" s="298"/>
      <c r="R15" s="106"/>
      <c r="S15" s="103"/>
      <c r="T15" s="101"/>
      <c r="U15" s="100"/>
    </row>
    <row r="16" spans="1:23" s="105" customFormat="1" ht="19.5" x14ac:dyDescent="0.4">
      <c r="A16" s="122" t="s">
        <v>208</v>
      </c>
      <c r="B16" s="117"/>
      <c r="C16" s="117"/>
      <c r="D16" s="117"/>
      <c r="E16" s="118"/>
      <c r="F16" s="117"/>
      <c r="G16" s="119"/>
      <c r="H16" s="120"/>
      <c r="I16" s="120"/>
      <c r="J16" s="121"/>
      <c r="K16" s="121"/>
      <c r="L16" s="121"/>
      <c r="M16" s="113"/>
      <c r="N16" s="123"/>
      <c r="O16" s="115"/>
      <c r="P16" s="115"/>
      <c r="Q16" s="299"/>
      <c r="R16" s="106"/>
      <c r="S16" s="100"/>
      <c r="T16" s="101"/>
      <c r="U16" s="100"/>
    </row>
    <row r="17" spans="1:21" s="105" customFormat="1" ht="19.5" customHeight="1" x14ac:dyDescent="0.4">
      <c r="A17" s="122"/>
      <c r="B17" s="117"/>
      <c r="C17" s="117"/>
      <c r="D17" s="117"/>
      <c r="E17" s="118"/>
      <c r="F17" s="117"/>
      <c r="G17" s="119"/>
      <c r="H17" s="120"/>
      <c r="I17" s="120"/>
      <c r="J17" s="121"/>
      <c r="K17" s="121"/>
      <c r="L17" s="121"/>
      <c r="M17" s="113"/>
      <c r="N17" s="123" t="s">
        <v>194</v>
      </c>
      <c r="O17" s="115"/>
      <c r="P17" s="115"/>
      <c r="Q17" s="299"/>
      <c r="R17" s="106"/>
      <c r="S17" s="100"/>
      <c r="T17" s="101"/>
      <c r="U17" s="100"/>
    </row>
    <row r="18" spans="1:21" s="105" customFormat="1" ht="19.5" x14ac:dyDescent="0.4">
      <c r="A18" s="116" t="s">
        <v>215</v>
      </c>
      <c r="B18" s="117"/>
      <c r="C18" s="117"/>
      <c r="D18" s="117"/>
      <c r="E18" s="118"/>
      <c r="F18" s="117"/>
      <c r="G18" s="119"/>
      <c r="H18" s="120"/>
      <c r="I18" s="120"/>
      <c r="J18" s="121"/>
      <c r="K18" s="121"/>
      <c r="L18" s="121"/>
      <c r="M18" s="113"/>
      <c r="N18" s="122" t="s">
        <v>229</v>
      </c>
      <c r="O18" s="115"/>
      <c r="P18" s="115"/>
      <c r="Q18" s="299"/>
      <c r="R18" s="106"/>
      <c r="S18" s="100"/>
      <c r="T18" s="101"/>
      <c r="U18" s="100"/>
    </row>
    <row r="19" spans="1:21" s="105" customFormat="1" ht="19.5" x14ac:dyDescent="0.4">
      <c r="A19" s="122" t="s">
        <v>224</v>
      </c>
      <c r="B19" s="125"/>
      <c r="C19" s="125"/>
      <c r="D19" s="125"/>
      <c r="E19" s="126"/>
      <c r="F19" s="117"/>
      <c r="G19" s="119"/>
      <c r="H19" s="120"/>
      <c r="I19" s="120"/>
      <c r="J19" s="121"/>
      <c r="K19" s="121"/>
      <c r="L19" s="121"/>
      <c r="M19" s="113"/>
      <c r="N19" s="123"/>
      <c r="O19" s="115"/>
      <c r="P19" s="115"/>
      <c r="Q19" s="299"/>
      <c r="R19" s="106"/>
      <c r="S19" s="100"/>
      <c r="T19" s="101"/>
      <c r="U19" s="100"/>
    </row>
    <row r="20" spans="1:21" s="105" customFormat="1" ht="19.5" x14ac:dyDescent="0.4">
      <c r="A20" s="116" t="s">
        <v>225</v>
      </c>
      <c r="B20" s="125"/>
      <c r="C20" s="125"/>
      <c r="D20" s="125"/>
      <c r="E20" s="126"/>
      <c r="F20" s="125"/>
      <c r="G20" s="127"/>
      <c r="H20" s="128"/>
      <c r="I20" s="128"/>
      <c r="J20" s="121"/>
      <c r="K20" s="121"/>
      <c r="L20" s="121"/>
      <c r="M20" s="113"/>
      <c r="N20" s="123" t="s">
        <v>227</v>
      </c>
      <c r="O20" s="115"/>
      <c r="P20" s="115"/>
      <c r="Q20" s="299"/>
      <c r="R20" s="106"/>
      <c r="S20" s="100"/>
      <c r="T20" s="101"/>
      <c r="U20" s="100"/>
    </row>
    <row r="21" spans="1:21" s="107" customFormat="1" ht="19.5" x14ac:dyDescent="0.4">
      <c r="A21" s="116" t="s">
        <v>209</v>
      </c>
      <c r="B21" s="129"/>
      <c r="C21" s="129"/>
      <c r="D21" s="130"/>
      <c r="E21" s="129"/>
      <c r="F21" s="131"/>
      <c r="G21" s="129"/>
      <c r="H21" s="129"/>
      <c r="I21" s="129"/>
      <c r="J21" s="129"/>
      <c r="K21" s="130"/>
      <c r="L21" s="129"/>
      <c r="M21" s="113"/>
      <c r="N21" s="124" t="s">
        <v>228</v>
      </c>
      <c r="O21" s="129"/>
      <c r="P21" s="115"/>
      <c r="Q21" s="300"/>
    </row>
    <row r="22" spans="1:21" s="107" customFormat="1" ht="9" customHeight="1" thickBot="1" x14ac:dyDescent="0.45">
      <c r="A22" s="116"/>
      <c r="B22" s="129"/>
      <c r="C22" s="129"/>
      <c r="D22" s="130"/>
      <c r="E22" s="129"/>
      <c r="F22" s="131"/>
      <c r="G22" s="129"/>
      <c r="H22" s="129"/>
      <c r="I22" s="129"/>
      <c r="J22" s="129"/>
      <c r="K22" s="130"/>
      <c r="L22" s="129"/>
      <c r="M22" s="113"/>
      <c r="N22" s="124"/>
      <c r="O22" s="129"/>
      <c r="P22" s="115"/>
      <c r="Q22" s="300"/>
    </row>
    <row r="23" spans="1:21" s="165" customFormat="1" ht="38.25" customHeight="1" thickTop="1" thickBot="1" x14ac:dyDescent="0.45">
      <c r="A23" s="164"/>
      <c r="B23" s="164"/>
      <c r="C23" s="291" t="s">
        <v>234</v>
      </c>
      <c r="D23" s="292"/>
      <c r="E23" s="292"/>
      <c r="F23" s="292"/>
      <c r="G23" s="292"/>
      <c r="H23" s="292"/>
      <c r="I23" s="292"/>
      <c r="J23" s="292"/>
      <c r="K23" s="292"/>
      <c r="L23" s="292"/>
      <c r="M23" s="292"/>
      <c r="N23" s="292"/>
      <c r="O23" s="293"/>
      <c r="P23" s="164"/>
      <c r="Q23" s="301"/>
    </row>
    <row r="24" spans="1:21" s="165" customFormat="1" ht="6.75" customHeight="1" thickTop="1" x14ac:dyDescent="0.4">
      <c r="A24" s="164"/>
      <c r="B24" s="164"/>
      <c r="C24" s="164"/>
      <c r="D24" s="164"/>
      <c r="E24" s="164"/>
      <c r="F24" s="164"/>
      <c r="G24" s="164"/>
      <c r="H24" s="164"/>
      <c r="I24" s="164"/>
      <c r="J24" s="164"/>
      <c r="K24" s="164"/>
      <c r="L24" s="164"/>
      <c r="M24" s="164"/>
      <c r="N24" s="164"/>
      <c r="O24" s="164"/>
      <c r="P24" s="164"/>
      <c r="Q24" s="301"/>
    </row>
    <row r="25" spans="1:21" ht="6" customHeight="1" x14ac:dyDescent="0.4"/>
    <row r="26" spans="1:21" ht="28.5" customHeight="1" thickBot="1" x14ac:dyDescent="0.45">
      <c r="A26" s="171" t="s">
        <v>242</v>
      </c>
      <c r="B26" s="162"/>
      <c r="C26" s="163"/>
      <c r="D26" s="85"/>
      <c r="E26" s="41"/>
      <c r="F26" s="86"/>
      <c r="G26" s="41"/>
      <c r="H26" s="41"/>
      <c r="I26" s="41"/>
      <c r="J26" s="41"/>
      <c r="K26" s="85"/>
      <c r="L26" s="41"/>
      <c r="M26" s="85"/>
      <c r="Q26" s="170" t="s">
        <v>248</v>
      </c>
    </row>
    <row r="27" spans="1:21" ht="18.75" customHeight="1" x14ac:dyDescent="0.4">
      <c r="A27" s="279" t="s">
        <v>181</v>
      </c>
      <c r="B27" s="282" t="s">
        <v>186</v>
      </c>
      <c r="C27" s="285" t="s">
        <v>182</v>
      </c>
      <c r="D27" s="287" t="s">
        <v>185</v>
      </c>
      <c r="E27" s="288"/>
      <c r="F27" s="285" t="s">
        <v>189</v>
      </c>
      <c r="G27" s="285"/>
      <c r="H27" s="285"/>
      <c r="I27" s="285"/>
      <c r="J27" s="285"/>
      <c r="K27" s="285"/>
      <c r="L27" s="285"/>
      <c r="M27" s="285"/>
      <c r="N27" s="285" t="s">
        <v>191</v>
      </c>
      <c r="O27" s="285" t="s">
        <v>192</v>
      </c>
      <c r="P27" s="254" t="s">
        <v>183</v>
      </c>
      <c r="Q27" s="257" t="s">
        <v>193</v>
      </c>
    </row>
    <row r="28" spans="1:21" ht="35.25" customHeight="1" x14ac:dyDescent="0.4">
      <c r="A28" s="280"/>
      <c r="B28" s="283"/>
      <c r="C28" s="262"/>
      <c r="D28" s="289"/>
      <c r="E28" s="290"/>
      <c r="F28" s="260" t="s">
        <v>187</v>
      </c>
      <c r="G28" s="262" t="s">
        <v>188</v>
      </c>
      <c r="H28" s="262"/>
      <c r="I28" s="262"/>
      <c r="J28" s="262"/>
      <c r="K28" s="263" t="s">
        <v>184</v>
      </c>
      <c r="L28" s="265" t="s">
        <v>178</v>
      </c>
      <c r="M28" s="266" t="s">
        <v>179</v>
      </c>
      <c r="N28" s="262"/>
      <c r="O28" s="262"/>
      <c r="P28" s="255"/>
      <c r="Q28" s="258"/>
    </row>
    <row r="29" spans="1:21" ht="33" customHeight="1" x14ac:dyDescent="0.4">
      <c r="A29" s="281"/>
      <c r="B29" s="284"/>
      <c r="C29" s="286"/>
      <c r="D29" s="87" t="s">
        <v>0</v>
      </c>
      <c r="E29" s="87" t="s">
        <v>1</v>
      </c>
      <c r="F29" s="261"/>
      <c r="G29" s="87" t="s">
        <v>2</v>
      </c>
      <c r="H29" s="88" t="s">
        <v>3</v>
      </c>
      <c r="I29" s="89" t="s">
        <v>180</v>
      </c>
      <c r="J29" s="90" t="s">
        <v>190</v>
      </c>
      <c r="K29" s="264"/>
      <c r="L29" s="266"/>
      <c r="M29" s="267"/>
      <c r="N29" s="286"/>
      <c r="O29" s="286"/>
      <c r="P29" s="256"/>
      <c r="Q29" s="259"/>
    </row>
    <row r="30" spans="1:21" ht="57.75" customHeight="1" x14ac:dyDescent="0.4">
      <c r="A30" s="238" t="s">
        <v>4</v>
      </c>
      <c r="B30" s="4" t="s">
        <v>5</v>
      </c>
      <c r="C30" s="5" t="s">
        <v>6</v>
      </c>
      <c r="D30" s="6" t="s">
        <v>7</v>
      </c>
      <c r="E30" s="7"/>
      <c r="F30" s="9" t="s">
        <v>8</v>
      </c>
      <c r="G30" s="10">
        <v>75</v>
      </c>
      <c r="H30" s="11" t="s">
        <v>9</v>
      </c>
      <c r="I30" s="7"/>
      <c r="J30" s="12" t="s">
        <v>10</v>
      </c>
      <c r="K30" s="10" t="s">
        <v>11</v>
      </c>
      <c r="L30" s="10" t="s">
        <v>12</v>
      </c>
      <c r="M30" s="10" t="s">
        <v>13</v>
      </c>
      <c r="N30" s="13" t="s">
        <v>14</v>
      </c>
      <c r="O30" s="14" t="s">
        <v>15</v>
      </c>
      <c r="P30" s="15" t="s">
        <v>16</v>
      </c>
      <c r="Q30" s="16" t="s">
        <v>17</v>
      </c>
    </row>
    <row r="31" spans="1:21" ht="75.75" customHeight="1" x14ac:dyDescent="0.4">
      <c r="A31" s="239"/>
      <c r="B31" s="4" t="s">
        <v>18</v>
      </c>
      <c r="C31" s="17" t="s">
        <v>19</v>
      </c>
      <c r="D31" s="6" t="s">
        <v>7</v>
      </c>
      <c r="E31" s="7"/>
      <c r="F31" s="9" t="s">
        <v>20</v>
      </c>
      <c r="G31" s="11" t="s">
        <v>21</v>
      </c>
      <c r="H31" s="11" t="s">
        <v>22</v>
      </c>
      <c r="I31" s="7"/>
      <c r="J31" s="18" t="s">
        <v>10</v>
      </c>
      <c r="K31" s="10" t="s">
        <v>11</v>
      </c>
      <c r="L31" s="10" t="s">
        <v>12</v>
      </c>
      <c r="M31" s="10" t="s">
        <v>13</v>
      </c>
      <c r="N31" s="19" t="s">
        <v>23</v>
      </c>
      <c r="O31" s="20" t="s">
        <v>24</v>
      </c>
      <c r="P31" s="20" t="s">
        <v>25</v>
      </c>
      <c r="Q31" s="16" t="s">
        <v>17</v>
      </c>
    </row>
    <row r="32" spans="1:21" ht="45.75" customHeight="1" x14ac:dyDescent="0.4">
      <c r="A32" s="239"/>
      <c r="B32" s="21" t="s">
        <v>26</v>
      </c>
      <c r="C32" s="22" t="s">
        <v>27</v>
      </c>
      <c r="D32" s="23" t="s">
        <v>7</v>
      </c>
      <c r="E32" s="24"/>
      <c r="F32" s="25"/>
      <c r="G32" s="26"/>
      <c r="H32" s="26"/>
      <c r="I32" s="26"/>
      <c r="J32" s="27"/>
      <c r="K32" s="26"/>
      <c r="L32" s="26"/>
      <c r="M32" s="26"/>
      <c r="N32" s="28"/>
      <c r="O32" s="28"/>
      <c r="P32" s="28"/>
      <c r="Q32" s="29"/>
    </row>
    <row r="33" spans="1:17" ht="117.75" customHeight="1" x14ac:dyDescent="0.4">
      <c r="A33" s="239"/>
      <c r="B33" s="4" t="s">
        <v>28</v>
      </c>
      <c r="C33" s="5" t="s">
        <v>29</v>
      </c>
      <c r="D33" s="6" t="s">
        <v>7</v>
      </c>
      <c r="E33" s="7"/>
      <c r="F33" s="9" t="s">
        <v>30</v>
      </c>
      <c r="G33" s="30" t="s">
        <v>31</v>
      </c>
      <c r="H33" s="31" t="s">
        <v>32</v>
      </c>
      <c r="I33" s="7"/>
      <c r="J33" s="18" t="s">
        <v>10</v>
      </c>
      <c r="K33" s="12" t="s">
        <v>33</v>
      </c>
      <c r="L33" s="10" t="s">
        <v>12</v>
      </c>
      <c r="M33" s="10" t="s">
        <v>13</v>
      </c>
      <c r="N33" s="19" t="s">
        <v>34</v>
      </c>
      <c r="O33" s="32" t="s">
        <v>35</v>
      </c>
      <c r="P33" s="20" t="s">
        <v>36</v>
      </c>
      <c r="Q33" s="16" t="s">
        <v>17</v>
      </c>
    </row>
    <row r="34" spans="1:17" ht="83.25" customHeight="1" x14ac:dyDescent="0.4">
      <c r="A34" s="239"/>
      <c r="B34" s="4" t="s">
        <v>37</v>
      </c>
      <c r="C34" s="33" t="s">
        <v>38</v>
      </c>
      <c r="D34" s="6" t="s">
        <v>7</v>
      </c>
      <c r="E34" s="7"/>
      <c r="F34" s="9">
        <v>2.5</v>
      </c>
      <c r="G34" s="11" t="s">
        <v>39</v>
      </c>
      <c r="H34" s="11" t="s">
        <v>40</v>
      </c>
      <c r="I34" s="7"/>
      <c r="J34" s="18" t="s">
        <v>10</v>
      </c>
      <c r="K34" s="12" t="s">
        <v>33</v>
      </c>
      <c r="L34" s="10" t="s">
        <v>12</v>
      </c>
      <c r="M34" s="10" t="s">
        <v>13</v>
      </c>
      <c r="N34" s="13" t="s">
        <v>41</v>
      </c>
      <c r="O34" s="20" t="s">
        <v>42</v>
      </c>
      <c r="P34" s="20" t="s">
        <v>43</v>
      </c>
      <c r="Q34" s="34" t="s">
        <v>44</v>
      </c>
    </row>
    <row r="35" spans="1:17" ht="102.75" customHeight="1" x14ac:dyDescent="0.4">
      <c r="A35" s="240"/>
      <c r="B35" s="4" t="s">
        <v>45</v>
      </c>
      <c r="C35" s="33" t="s">
        <v>46</v>
      </c>
      <c r="D35" s="6" t="s">
        <v>7</v>
      </c>
      <c r="E35" s="7"/>
      <c r="F35" s="9">
        <v>2.5</v>
      </c>
      <c r="G35" s="30" t="s">
        <v>231</v>
      </c>
      <c r="H35" s="11" t="s">
        <v>47</v>
      </c>
      <c r="I35" s="7"/>
      <c r="J35" s="18" t="s">
        <v>10</v>
      </c>
      <c r="K35" s="10" t="s">
        <v>11</v>
      </c>
      <c r="L35" s="10" t="s">
        <v>12</v>
      </c>
      <c r="M35" s="10" t="s">
        <v>13</v>
      </c>
      <c r="N35" s="19" t="s">
        <v>48</v>
      </c>
      <c r="O35" s="20" t="s">
        <v>49</v>
      </c>
      <c r="P35" s="20" t="s">
        <v>50</v>
      </c>
      <c r="Q35" s="16" t="s">
        <v>17</v>
      </c>
    </row>
    <row r="36" spans="1:17" ht="66.75" customHeight="1" x14ac:dyDescent="0.4">
      <c r="A36" s="241" t="s">
        <v>51</v>
      </c>
      <c r="B36" s="35" t="s">
        <v>52</v>
      </c>
      <c r="C36" s="33" t="s">
        <v>53</v>
      </c>
      <c r="D36" s="10" t="s">
        <v>7</v>
      </c>
      <c r="E36" s="36" t="s">
        <v>54</v>
      </c>
      <c r="F36" s="9" t="s">
        <v>30</v>
      </c>
      <c r="G36" s="11" t="s">
        <v>55</v>
      </c>
      <c r="H36" s="11" t="s">
        <v>56</v>
      </c>
      <c r="I36" s="37" t="s">
        <v>57</v>
      </c>
      <c r="J36" s="18" t="s">
        <v>10</v>
      </c>
      <c r="K36" s="10" t="s">
        <v>11</v>
      </c>
      <c r="L36" s="10" t="s">
        <v>12</v>
      </c>
      <c r="M36" s="10" t="s">
        <v>13</v>
      </c>
      <c r="N36" s="19" t="s">
        <v>232</v>
      </c>
      <c r="O36" s="20" t="s">
        <v>58</v>
      </c>
      <c r="P36" s="20" t="s">
        <v>59</v>
      </c>
      <c r="Q36" s="38"/>
    </row>
    <row r="37" spans="1:17" ht="74.25" customHeight="1" x14ac:dyDescent="0.4">
      <c r="A37" s="242"/>
      <c r="B37" s="35" t="s">
        <v>60</v>
      </c>
      <c r="C37" s="33" t="s">
        <v>61</v>
      </c>
      <c r="D37" s="10" t="s">
        <v>7</v>
      </c>
      <c r="E37" s="36" t="s">
        <v>54</v>
      </c>
      <c r="F37" s="9">
        <v>2.5</v>
      </c>
      <c r="G37" s="8" t="s">
        <v>55</v>
      </c>
      <c r="H37" s="8" t="s">
        <v>56</v>
      </c>
      <c r="I37" s="37" t="s">
        <v>57</v>
      </c>
      <c r="J37" s="18" t="s">
        <v>10</v>
      </c>
      <c r="K37" s="10" t="s">
        <v>11</v>
      </c>
      <c r="L37" s="10" t="s">
        <v>12</v>
      </c>
      <c r="M37" s="10" t="s">
        <v>13</v>
      </c>
      <c r="N37" s="13" t="s">
        <v>62</v>
      </c>
      <c r="O37" s="39" t="s">
        <v>63</v>
      </c>
      <c r="P37" s="20" t="s">
        <v>64</v>
      </c>
      <c r="Q37" s="38"/>
    </row>
    <row r="38" spans="1:17" ht="53.25" customHeight="1" x14ac:dyDescent="0.4">
      <c r="A38" s="242"/>
      <c r="B38" s="35" t="s">
        <v>65</v>
      </c>
      <c r="C38" s="33" t="s">
        <v>66</v>
      </c>
      <c r="D38" s="10" t="s">
        <v>7</v>
      </c>
      <c r="E38" s="36" t="s">
        <v>54</v>
      </c>
      <c r="F38" s="40" t="s">
        <v>8</v>
      </c>
      <c r="G38" s="11" t="s">
        <v>55</v>
      </c>
      <c r="H38" s="11" t="s">
        <v>56</v>
      </c>
      <c r="I38" s="37" t="s">
        <v>57</v>
      </c>
      <c r="J38" s="18" t="s">
        <v>10</v>
      </c>
      <c r="K38" s="10" t="s">
        <v>11</v>
      </c>
      <c r="L38" s="10" t="s">
        <v>12</v>
      </c>
      <c r="M38" s="10" t="s">
        <v>13</v>
      </c>
      <c r="N38" s="13" t="s">
        <v>67</v>
      </c>
      <c r="O38" s="20" t="s">
        <v>68</v>
      </c>
      <c r="P38" s="20" t="s">
        <v>69</v>
      </c>
      <c r="Q38" s="38"/>
    </row>
    <row r="39" spans="1:17" ht="53.25" customHeight="1" x14ac:dyDescent="0.4">
      <c r="A39" s="242"/>
      <c r="B39" s="42" t="s">
        <v>70</v>
      </c>
      <c r="C39" s="43" t="s">
        <v>71</v>
      </c>
      <c r="D39" s="44"/>
      <c r="E39" s="45" t="s">
        <v>54</v>
      </c>
      <c r="F39" s="46"/>
      <c r="G39" s="44"/>
      <c r="H39" s="44"/>
      <c r="I39" s="47"/>
      <c r="J39" s="48"/>
      <c r="K39" s="47"/>
      <c r="L39" s="47" t="s">
        <v>12</v>
      </c>
      <c r="M39" s="47"/>
      <c r="N39" s="49" t="e">
        <f>VLOOKUP(#REF!,[1]元データ!$B$3:$CC$32,35,0)</f>
        <v>#REF!</v>
      </c>
      <c r="O39" s="49" t="e">
        <f>VLOOKUP(#REF!,[1]元データ!$B$3:$CC$32,32,0)</f>
        <v>#REF!</v>
      </c>
      <c r="P39" s="49" t="e">
        <f>VLOOKUP(#REF!,[1]元データ!$B$3:$CC$32,61,0)</f>
        <v>#REF!</v>
      </c>
      <c r="Q39" s="53"/>
    </row>
    <row r="40" spans="1:17" ht="71.25" customHeight="1" x14ac:dyDescent="0.4">
      <c r="A40" s="242"/>
      <c r="B40" s="35" t="s">
        <v>72</v>
      </c>
      <c r="C40" s="33" t="s">
        <v>73</v>
      </c>
      <c r="D40" s="10" t="s">
        <v>7</v>
      </c>
      <c r="E40" s="36" t="s">
        <v>54</v>
      </c>
      <c r="F40" s="40" t="s">
        <v>8</v>
      </c>
      <c r="G40" s="11" t="s">
        <v>74</v>
      </c>
      <c r="H40" s="11" t="s">
        <v>75</v>
      </c>
      <c r="I40" s="11" t="s">
        <v>76</v>
      </c>
      <c r="J40" s="18" t="s">
        <v>10</v>
      </c>
      <c r="K40" s="10" t="s">
        <v>11</v>
      </c>
      <c r="L40" s="10" t="s">
        <v>12</v>
      </c>
      <c r="M40" s="10" t="s">
        <v>13</v>
      </c>
      <c r="N40" s="19" t="s">
        <v>77</v>
      </c>
      <c r="O40" s="20" t="s">
        <v>78</v>
      </c>
      <c r="P40" s="20" t="s">
        <v>79</v>
      </c>
      <c r="Q40" s="38"/>
    </row>
    <row r="41" spans="1:17" ht="53.25" customHeight="1" x14ac:dyDescent="0.4">
      <c r="A41" s="242"/>
      <c r="B41" s="35" t="s">
        <v>80</v>
      </c>
      <c r="C41" s="33" t="s">
        <v>81</v>
      </c>
      <c r="D41" s="50"/>
      <c r="E41" s="36" t="s">
        <v>54</v>
      </c>
      <c r="F41" s="9" t="s">
        <v>8</v>
      </c>
      <c r="G41" s="50"/>
      <c r="H41" s="50"/>
      <c r="I41" s="11" t="s">
        <v>82</v>
      </c>
      <c r="J41" s="18" t="s">
        <v>10</v>
      </c>
      <c r="K41" s="10" t="s">
        <v>11</v>
      </c>
      <c r="L41" s="10" t="s">
        <v>12</v>
      </c>
      <c r="M41" s="10" t="s">
        <v>12</v>
      </c>
      <c r="N41" s="19"/>
      <c r="O41" s="20" t="s">
        <v>83</v>
      </c>
      <c r="P41" s="20" t="s">
        <v>84</v>
      </c>
      <c r="Q41" s="38"/>
    </row>
    <row r="42" spans="1:17" ht="65.25" customHeight="1" x14ac:dyDescent="0.4">
      <c r="A42" s="242"/>
      <c r="B42" s="35" t="s">
        <v>85</v>
      </c>
      <c r="C42" s="33" t="s">
        <v>86</v>
      </c>
      <c r="D42" s="10" t="s">
        <v>7</v>
      </c>
      <c r="E42" s="36" t="s">
        <v>54</v>
      </c>
      <c r="F42" s="9">
        <v>2.8</v>
      </c>
      <c r="G42" s="11" t="s">
        <v>87</v>
      </c>
      <c r="H42" s="11" t="s">
        <v>88</v>
      </c>
      <c r="I42" s="11" t="s">
        <v>82</v>
      </c>
      <c r="J42" s="18" t="s">
        <v>10</v>
      </c>
      <c r="K42" s="10" t="s">
        <v>11</v>
      </c>
      <c r="L42" s="10" t="s">
        <v>12</v>
      </c>
      <c r="M42" s="10" t="s">
        <v>13</v>
      </c>
      <c r="N42" s="19" t="s">
        <v>89</v>
      </c>
      <c r="O42" s="20" t="s">
        <v>90</v>
      </c>
      <c r="P42" s="20" t="s">
        <v>91</v>
      </c>
      <c r="Q42" s="38"/>
    </row>
    <row r="43" spans="1:17" ht="53.25" customHeight="1" x14ac:dyDescent="0.4">
      <c r="A43" s="242"/>
      <c r="B43" s="35" t="s">
        <v>92</v>
      </c>
      <c r="C43" s="33" t="s">
        <v>93</v>
      </c>
      <c r="D43" s="50"/>
      <c r="E43" s="36" t="s">
        <v>54</v>
      </c>
      <c r="F43" s="9" t="s">
        <v>8</v>
      </c>
      <c r="G43" s="50"/>
      <c r="H43" s="50"/>
      <c r="I43" s="37" t="s">
        <v>57</v>
      </c>
      <c r="J43" s="18" t="s">
        <v>10</v>
      </c>
      <c r="K43" s="10" t="s">
        <v>11</v>
      </c>
      <c r="L43" s="10" t="s">
        <v>12</v>
      </c>
      <c r="M43" s="10" t="s">
        <v>12</v>
      </c>
      <c r="N43" s="13" t="s">
        <v>67</v>
      </c>
      <c r="O43" s="166" t="s">
        <v>235</v>
      </c>
      <c r="P43" s="19"/>
      <c r="Q43" s="38"/>
    </row>
    <row r="44" spans="1:17" ht="78" customHeight="1" x14ac:dyDescent="0.4">
      <c r="A44" s="242"/>
      <c r="B44" s="35" t="s">
        <v>94</v>
      </c>
      <c r="C44" s="33" t="s">
        <v>95</v>
      </c>
      <c r="D44" s="10" t="s">
        <v>7</v>
      </c>
      <c r="E44" s="36" t="s">
        <v>54</v>
      </c>
      <c r="F44" s="9" t="s">
        <v>8</v>
      </c>
      <c r="G44" s="8" t="s">
        <v>55</v>
      </c>
      <c r="H44" s="8" t="s">
        <v>56</v>
      </c>
      <c r="I44" s="11" t="s">
        <v>96</v>
      </c>
      <c r="J44" s="18" t="s">
        <v>10</v>
      </c>
      <c r="K44" s="10" t="s">
        <v>11</v>
      </c>
      <c r="L44" s="10" t="s">
        <v>12</v>
      </c>
      <c r="M44" s="10" t="s">
        <v>13</v>
      </c>
      <c r="N44" s="19" t="s">
        <v>97</v>
      </c>
      <c r="O44" s="20" t="s">
        <v>98</v>
      </c>
      <c r="P44" s="20" t="s">
        <v>99</v>
      </c>
      <c r="Q44" s="38"/>
    </row>
    <row r="45" spans="1:17" ht="53.25" customHeight="1" x14ac:dyDescent="0.4">
      <c r="A45" s="242"/>
      <c r="B45" s="35" t="s">
        <v>100</v>
      </c>
      <c r="C45" s="33" t="s">
        <v>101</v>
      </c>
      <c r="D45" s="10" t="s">
        <v>7</v>
      </c>
      <c r="E45" s="36" t="s">
        <v>54</v>
      </c>
      <c r="F45" s="9" t="s">
        <v>8</v>
      </c>
      <c r="G45" s="11" t="s">
        <v>55</v>
      </c>
      <c r="H45" s="11" t="s">
        <v>56</v>
      </c>
      <c r="I45" s="37" t="s">
        <v>57</v>
      </c>
      <c r="J45" s="18" t="s">
        <v>10</v>
      </c>
      <c r="K45" s="10" t="s">
        <v>11</v>
      </c>
      <c r="L45" s="10" t="s">
        <v>12</v>
      </c>
      <c r="M45" s="10" t="s">
        <v>12</v>
      </c>
      <c r="N45" s="13" t="s">
        <v>67</v>
      </c>
      <c r="O45" s="166" t="s">
        <v>235</v>
      </c>
      <c r="P45" s="20" t="s">
        <v>102</v>
      </c>
      <c r="Q45" s="16" t="s">
        <v>17</v>
      </c>
    </row>
    <row r="46" spans="1:17" ht="71.25" customHeight="1" x14ac:dyDescent="0.4">
      <c r="A46" s="242"/>
      <c r="B46" s="35" t="s">
        <v>103</v>
      </c>
      <c r="C46" s="33" t="s">
        <v>104</v>
      </c>
      <c r="D46" s="50"/>
      <c r="E46" s="36" t="s">
        <v>54</v>
      </c>
      <c r="F46" s="9" t="s">
        <v>20</v>
      </c>
      <c r="G46" s="50"/>
      <c r="H46" s="50"/>
      <c r="I46" s="37" t="s">
        <v>57</v>
      </c>
      <c r="J46" s="18" t="s">
        <v>10</v>
      </c>
      <c r="K46" s="10" t="s">
        <v>11</v>
      </c>
      <c r="L46" s="10" t="s">
        <v>12</v>
      </c>
      <c r="M46" s="10" t="s">
        <v>12</v>
      </c>
      <c r="N46" s="19" t="s">
        <v>105</v>
      </c>
      <c r="O46" s="166" t="s">
        <v>235</v>
      </c>
      <c r="P46" s="20" t="s">
        <v>106</v>
      </c>
      <c r="Q46" s="38"/>
    </row>
    <row r="47" spans="1:17" ht="69" customHeight="1" x14ac:dyDescent="0.4">
      <c r="A47" s="242"/>
      <c r="B47" s="35" t="s">
        <v>107</v>
      </c>
      <c r="C47" s="33" t="s">
        <v>108</v>
      </c>
      <c r="D47" s="10" t="s">
        <v>7</v>
      </c>
      <c r="E47" s="36" t="s">
        <v>54</v>
      </c>
      <c r="F47" s="51" t="s">
        <v>109</v>
      </c>
      <c r="G47" s="10">
        <v>82</v>
      </c>
      <c r="H47" s="10">
        <v>6.5</v>
      </c>
      <c r="I47" s="11" t="s">
        <v>110</v>
      </c>
      <c r="J47" s="18" t="s">
        <v>10</v>
      </c>
      <c r="K47" s="10" t="s">
        <v>11</v>
      </c>
      <c r="L47" s="10" t="s">
        <v>12</v>
      </c>
      <c r="M47" s="10" t="s">
        <v>13</v>
      </c>
      <c r="N47" s="167" t="s">
        <v>236</v>
      </c>
      <c r="O47" s="20" t="s">
        <v>111</v>
      </c>
      <c r="P47" s="20" t="s">
        <v>112</v>
      </c>
      <c r="Q47" s="38"/>
    </row>
    <row r="48" spans="1:17" ht="101.25" customHeight="1" x14ac:dyDescent="0.4">
      <c r="A48" s="242"/>
      <c r="B48" s="35" t="s">
        <v>113</v>
      </c>
      <c r="C48" s="33" t="s">
        <v>114</v>
      </c>
      <c r="D48" s="10" t="s">
        <v>7</v>
      </c>
      <c r="E48" s="36" t="s">
        <v>54</v>
      </c>
      <c r="F48" s="9" t="s">
        <v>115</v>
      </c>
      <c r="G48" s="10">
        <v>72</v>
      </c>
      <c r="H48" s="10">
        <v>5.5</v>
      </c>
      <c r="I48" s="132" t="s">
        <v>116</v>
      </c>
      <c r="J48" s="18" t="s">
        <v>10</v>
      </c>
      <c r="K48" s="10" t="s">
        <v>11</v>
      </c>
      <c r="L48" s="10" t="s">
        <v>12</v>
      </c>
      <c r="M48" s="10" t="s">
        <v>13</v>
      </c>
      <c r="N48" s="19" t="s">
        <v>117</v>
      </c>
      <c r="O48" s="20" t="s">
        <v>118</v>
      </c>
      <c r="P48" s="20" t="s">
        <v>119</v>
      </c>
      <c r="Q48" s="38"/>
    </row>
    <row r="49" spans="1:17" ht="53.25" customHeight="1" x14ac:dyDescent="0.4">
      <c r="A49" s="242"/>
      <c r="B49" s="35" t="s">
        <v>120</v>
      </c>
      <c r="C49" s="33" t="s">
        <v>121</v>
      </c>
      <c r="D49" s="50"/>
      <c r="E49" s="36" t="s">
        <v>54</v>
      </c>
      <c r="F49" s="9" t="s">
        <v>20</v>
      </c>
      <c r="G49" s="50"/>
      <c r="H49" s="50"/>
      <c r="I49" s="37" t="s">
        <v>57</v>
      </c>
      <c r="J49" s="18" t="s">
        <v>10</v>
      </c>
      <c r="K49" s="10" t="s">
        <v>11</v>
      </c>
      <c r="L49" s="10" t="s">
        <v>12</v>
      </c>
      <c r="M49" s="10" t="s">
        <v>13</v>
      </c>
      <c r="N49" s="19" t="s">
        <v>122</v>
      </c>
      <c r="O49" s="20" t="s">
        <v>123</v>
      </c>
      <c r="P49" s="20" t="s">
        <v>124</v>
      </c>
      <c r="Q49" s="38"/>
    </row>
    <row r="50" spans="1:17" ht="53.25" customHeight="1" x14ac:dyDescent="0.4">
      <c r="A50" s="242"/>
      <c r="B50" s="42" t="s">
        <v>125</v>
      </c>
      <c r="C50" s="52" t="s">
        <v>126</v>
      </c>
      <c r="D50" s="44"/>
      <c r="E50" s="45" t="s">
        <v>54</v>
      </c>
      <c r="F50" s="46"/>
      <c r="G50" s="47"/>
      <c r="H50" s="47"/>
      <c r="I50" s="47"/>
      <c r="J50" s="48"/>
      <c r="K50" s="47"/>
      <c r="L50" s="47" t="s">
        <v>12</v>
      </c>
      <c r="M50" s="47"/>
      <c r="N50" s="49" t="e">
        <f>VLOOKUP(#REF!,[1]元データ!$B$3:$CC$32,35,0)</f>
        <v>#REF!</v>
      </c>
      <c r="O50" s="49" t="e">
        <f>VLOOKUP(#REF!,[1]元データ!$B$3:$CC$32,32,0)</f>
        <v>#REF!</v>
      </c>
      <c r="P50" s="49" t="e">
        <f>VLOOKUP(#REF!,[1]元データ!$B$3:$CC$32,61,0)</f>
        <v>#REF!</v>
      </c>
      <c r="Q50" s="53"/>
    </row>
    <row r="51" spans="1:17" ht="53.25" customHeight="1" x14ac:dyDescent="0.4">
      <c r="A51" s="243"/>
      <c r="B51" s="42" t="s">
        <v>127</v>
      </c>
      <c r="C51" s="52" t="s">
        <v>128</v>
      </c>
      <c r="D51" s="44"/>
      <c r="E51" s="45" t="s">
        <v>54</v>
      </c>
      <c r="F51" s="46"/>
      <c r="G51" s="47"/>
      <c r="H51" s="47"/>
      <c r="I51" s="47"/>
      <c r="J51" s="48"/>
      <c r="K51" s="47"/>
      <c r="L51" s="47" t="s">
        <v>12</v>
      </c>
      <c r="M51" s="47"/>
      <c r="N51" s="49" t="e">
        <f>VLOOKUP(#REF!,[1]元データ!$B$3:$CC$32,35,0)</f>
        <v>#REF!</v>
      </c>
      <c r="O51" s="49" t="e">
        <f>VLOOKUP(#REF!,[1]元データ!$B$3:$CC$32,32,0)</f>
        <v>#REF!</v>
      </c>
      <c r="P51" s="49" t="e">
        <f>VLOOKUP(#REF!,[1]元データ!$B$3:$CC$32,61,0)</f>
        <v>#REF!</v>
      </c>
      <c r="Q51" s="54"/>
    </row>
    <row r="52" spans="1:17" ht="53.25" customHeight="1" x14ac:dyDescent="0.4">
      <c r="A52" s="55" t="s">
        <v>129</v>
      </c>
      <c r="B52" s="56" t="s">
        <v>130</v>
      </c>
      <c r="C52" s="33" t="s">
        <v>131</v>
      </c>
      <c r="D52" s="50"/>
      <c r="E52" s="6" t="s">
        <v>132</v>
      </c>
      <c r="F52" s="9" t="s">
        <v>8</v>
      </c>
      <c r="G52" s="50"/>
      <c r="H52" s="50"/>
      <c r="I52" s="37" t="s">
        <v>241</v>
      </c>
      <c r="J52" s="18" t="s">
        <v>10</v>
      </c>
      <c r="K52" s="10" t="s">
        <v>11</v>
      </c>
      <c r="L52" s="10" t="s">
        <v>12</v>
      </c>
      <c r="M52" s="10" t="s">
        <v>13</v>
      </c>
      <c r="N52" s="13" t="s">
        <v>238</v>
      </c>
      <c r="O52" s="20" t="s">
        <v>133</v>
      </c>
      <c r="P52" s="19"/>
      <c r="Q52" s="57" t="s">
        <v>134</v>
      </c>
    </row>
    <row r="53" spans="1:17" ht="53.25" customHeight="1" x14ac:dyDescent="0.4">
      <c r="A53" s="244" t="s">
        <v>135</v>
      </c>
      <c r="B53" s="42" t="s">
        <v>136</v>
      </c>
      <c r="C53" s="52" t="s">
        <v>137</v>
      </c>
      <c r="D53" s="44"/>
      <c r="E53" s="45" t="s">
        <v>132</v>
      </c>
      <c r="F53" s="46"/>
      <c r="G53" s="47"/>
      <c r="H53" s="47"/>
      <c r="I53" s="47"/>
      <c r="J53" s="48"/>
      <c r="K53" s="47"/>
      <c r="L53" s="47" t="s">
        <v>12</v>
      </c>
      <c r="M53" s="47"/>
      <c r="N53" s="49" t="e">
        <f>VLOOKUP(#REF!,[1]元データ!$B$3:$CC$32,35,0)</f>
        <v>#REF!</v>
      </c>
      <c r="O53" s="49" t="e">
        <f>VLOOKUP(#REF!,[1]元データ!$B$3:$CC$32,32,0)</f>
        <v>#REF!</v>
      </c>
      <c r="P53" s="49" t="e">
        <f>VLOOKUP(#REF!,[1]元データ!$B$3:$CC$32,61,0)</f>
        <v>#REF!</v>
      </c>
      <c r="Q53" s="53"/>
    </row>
    <row r="54" spans="1:17" ht="53.25" customHeight="1" x14ac:dyDescent="0.4">
      <c r="A54" s="245"/>
      <c r="B54" s="35" t="s">
        <v>138</v>
      </c>
      <c r="C54" s="33" t="s">
        <v>139</v>
      </c>
      <c r="D54" s="50"/>
      <c r="E54" s="6" t="s">
        <v>132</v>
      </c>
      <c r="F54" s="9" t="s">
        <v>20</v>
      </c>
      <c r="G54" s="50"/>
      <c r="H54" s="50"/>
      <c r="I54" s="37" t="s">
        <v>241</v>
      </c>
      <c r="J54" s="18" t="s">
        <v>10</v>
      </c>
      <c r="K54" s="10" t="s">
        <v>13</v>
      </c>
      <c r="L54" s="10" t="s">
        <v>12</v>
      </c>
      <c r="M54" s="10" t="s">
        <v>13</v>
      </c>
      <c r="N54" s="13" t="s">
        <v>41</v>
      </c>
      <c r="O54" s="20" t="s">
        <v>140</v>
      </c>
      <c r="P54" s="20" t="s">
        <v>141</v>
      </c>
      <c r="Q54" s="57" t="s">
        <v>134</v>
      </c>
    </row>
    <row r="55" spans="1:17" ht="88.5" customHeight="1" x14ac:dyDescent="0.4">
      <c r="A55" s="246"/>
      <c r="B55" s="35" t="s">
        <v>142</v>
      </c>
      <c r="C55" s="33" t="s">
        <v>143</v>
      </c>
      <c r="D55" s="10" t="s">
        <v>7</v>
      </c>
      <c r="E55" s="6" t="s">
        <v>132</v>
      </c>
      <c r="F55" s="9" t="s">
        <v>144</v>
      </c>
      <c r="G55" s="58">
        <v>72</v>
      </c>
      <c r="H55" s="58">
        <v>5.5</v>
      </c>
      <c r="I55" s="11" t="s">
        <v>145</v>
      </c>
      <c r="J55" s="18" t="s">
        <v>10</v>
      </c>
      <c r="K55" s="10" t="s">
        <v>146</v>
      </c>
      <c r="L55" s="10" t="s">
        <v>12</v>
      </c>
      <c r="M55" s="10" t="s">
        <v>13</v>
      </c>
      <c r="N55" s="19"/>
      <c r="O55" s="20" t="s">
        <v>147</v>
      </c>
      <c r="P55" s="20" t="s">
        <v>148</v>
      </c>
      <c r="Q55" s="57" t="s">
        <v>134</v>
      </c>
    </row>
    <row r="56" spans="1:17" ht="53.25" customHeight="1" x14ac:dyDescent="0.4">
      <c r="A56" s="247" t="s">
        <v>149</v>
      </c>
      <c r="B56" s="35" t="s">
        <v>150</v>
      </c>
      <c r="C56" s="33" t="s">
        <v>151</v>
      </c>
      <c r="D56" s="59" t="s">
        <v>152</v>
      </c>
      <c r="E56" s="6" t="s">
        <v>153</v>
      </c>
      <c r="F56" s="9" t="s">
        <v>8</v>
      </c>
      <c r="G56" s="11" t="s">
        <v>154</v>
      </c>
      <c r="H56" s="11" t="s">
        <v>155</v>
      </c>
      <c r="I56" s="37" t="s">
        <v>156</v>
      </c>
      <c r="J56" s="18" t="s">
        <v>10</v>
      </c>
      <c r="K56" s="10" t="s">
        <v>146</v>
      </c>
      <c r="L56" s="10" t="s">
        <v>12</v>
      </c>
      <c r="M56" s="10" t="s">
        <v>157</v>
      </c>
      <c r="N56" s="167" t="s">
        <v>237</v>
      </c>
      <c r="O56" s="20" t="s">
        <v>158</v>
      </c>
      <c r="P56" s="20" t="s">
        <v>159</v>
      </c>
      <c r="Q56" s="60"/>
    </row>
    <row r="57" spans="1:17" ht="53.25" customHeight="1" x14ac:dyDescent="0.4">
      <c r="A57" s="230"/>
      <c r="B57" s="35" t="s">
        <v>160</v>
      </c>
      <c r="C57" s="61" t="s">
        <v>161</v>
      </c>
      <c r="D57" s="50"/>
      <c r="E57" s="6" t="s">
        <v>153</v>
      </c>
      <c r="F57" s="9" t="s">
        <v>8</v>
      </c>
      <c r="G57" s="50"/>
      <c r="H57" s="50"/>
      <c r="I57" s="37" t="s">
        <v>156</v>
      </c>
      <c r="J57" s="18" t="s">
        <v>10</v>
      </c>
      <c r="K57" s="10" t="s">
        <v>11</v>
      </c>
      <c r="L57" s="10" t="s">
        <v>12</v>
      </c>
      <c r="M57" s="10" t="s">
        <v>162</v>
      </c>
      <c r="N57" s="19"/>
      <c r="O57" s="20" t="s">
        <v>163</v>
      </c>
      <c r="P57" s="19"/>
      <c r="Q57" s="57" t="s">
        <v>134</v>
      </c>
    </row>
    <row r="58" spans="1:17" ht="72.75" customHeight="1" thickBot="1" x14ac:dyDescent="0.45">
      <c r="A58" s="231"/>
      <c r="B58" s="62" t="s">
        <v>164</v>
      </c>
      <c r="C58" s="63" t="s">
        <v>165</v>
      </c>
      <c r="D58" s="64"/>
      <c r="E58" s="65" t="s">
        <v>166</v>
      </c>
      <c r="F58" s="67" t="s">
        <v>8</v>
      </c>
      <c r="G58" s="64"/>
      <c r="H58" s="64"/>
      <c r="I58" s="66" t="s">
        <v>167</v>
      </c>
      <c r="J58" s="68" t="s">
        <v>10</v>
      </c>
      <c r="K58" s="69" t="s">
        <v>11</v>
      </c>
      <c r="L58" s="69" t="s">
        <v>12</v>
      </c>
      <c r="M58" s="69" t="s">
        <v>11</v>
      </c>
      <c r="N58" s="70" t="s">
        <v>168</v>
      </c>
      <c r="O58" s="71" t="s">
        <v>169</v>
      </c>
      <c r="P58" s="71" t="s">
        <v>170</v>
      </c>
      <c r="Q58" s="72" t="s">
        <v>134</v>
      </c>
    </row>
    <row r="59" spans="1:17" ht="32.25" customHeight="1" x14ac:dyDescent="0.4">
      <c r="A59" s="73"/>
      <c r="B59" s="73"/>
      <c r="C59" s="74"/>
      <c r="D59" s="75"/>
      <c r="E59" s="76"/>
      <c r="F59" s="78"/>
      <c r="G59" s="75"/>
      <c r="H59" s="75"/>
      <c r="I59" s="77"/>
      <c r="J59" s="79"/>
      <c r="K59" s="75"/>
      <c r="L59" s="75"/>
      <c r="M59" s="75"/>
      <c r="N59" s="32"/>
      <c r="O59" s="80"/>
      <c r="P59" s="80"/>
      <c r="Q59" s="81"/>
    </row>
    <row r="60" spans="1:17" ht="32.25" customHeight="1" x14ac:dyDescent="0.4">
      <c r="A60" s="73"/>
      <c r="B60" s="73"/>
      <c r="C60" s="74"/>
      <c r="D60" s="75"/>
      <c r="E60" s="76"/>
      <c r="F60" s="78"/>
      <c r="G60" s="75"/>
      <c r="H60" s="75"/>
      <c r="I60" s="77"/>
      <c r="J60" s="79"/>
      <c r="K60" s="75"/>
      <c r="L60" s="75"/>
      <c r="M60" s="75"/>
      <c r="N60" s="32"/>
      <c r="O60" s="80"/>
      <c r="P60" s="80"/>
      <c r="Q60" s="81"/>
    </row>
    <row r="61" spans="1:17" ht="42" customHeight="1" thickBot="1" x14ac:dyDescent="0.45">
      <c r="A61" s="172" t="s">
        <v>233</v>
      </c>
      <c r="B61" s="84"/>
      <c r="C61" s="41"/>
      <c r="D61" s="85"/>
      <c r="E61" s="41"/>
      <c r="F61" s="86"/>
      <c r="G61" s="41"/>
      <c r="H61" s="41"/>
      <c r="I61" s="41"/>
      <c r="J61" s="41"/>
      <c r="K61" s="85"/>
      <c r="L61" s="41"/>
      <c r="M61" s="85"/>
      <c r="N61" s="41"/>
      <c r="O61" s="41"/>
    </row>
    <row r="62" spans="1:17" ht="18.75" customHeight="1" x14ac:dyDescent="0.4">
      <c r="A62" s="248" t="s">
        <v>181</v>
      </c>
      <c r="B62" s="251" t="s">
        <v>186</v>
      </c>
      <c r="C62" s="176" t="s">
        <v>182</v>
      </c>
      <c r="D62" s="179" t="s">
        <v>185</v>
      </c>
      <c r="E62" s="180"/>
      <c r="F62" s="176" t="s">
        <v>189</v>
      </c>
      <c r="G62" s="176"/>
      <c r="H62" s="176"/>
      <c r="I62" s="176"/>
      <c r="J62" s="176"/>
      <c r="K62" s="176"/>
      <c r="L62" s="176"/>
      <c r="M62" s="176"/>
      <c r="N62" s="176" t="s">
        <v>191</v>
      </c>
      <c r="O62" s="176" t="s">
        <v>192</v>
      </c>
      <c r="P62" s="173" t="s">
        <v>183</v>
      </c>
      <c r="Q62" s="268" t="s">
        <v>193</v>
      </c>
    </row>
    <row r="63" spans="1:17" ht="18" customHeight="1" x14ac:dyDescent="0.4">
      <c r="A63" s="249"/>
      <c r="B63" s="252"/>
      <c r="C63" s="177"/>
      <c r="D63" s="181"/>
      <c r="E63" s="182"/>
      <c r="F63" s="271" t="s">
        <v>187</v>
      </c>
      <c r="G63" s="177" t="s">
        <v>188</v>
      </c>
      <c r="H63" s="177"/>
      <c r="I63" s="177"/>
      <c r="J63" s="177"/>
      <c r="K63" s="273" t="s">
        <v>184</v>
      </c>
      <c r="L63" s="275" t="s">
        <v>178</v>
      </c>
      <c r="M63" s="276" t="s">
        <v>179</v>
      </c>
      <c r="N63" s="177"/>
      <c r="O63" s="177"/>
      <c r="P63" s="174"/>
      <c r="Q63" s="269"/>
    </row>
    <row r="64" spans="1:17" ht="46.5" customHeight="1" x14ac:dyDescent="0.4">
      <c r="A64" s="250"/>
      <c r="B64" s="253"/>
      <c r="C64" s="178"/>
      <c r="D64" s="143" t="s">
        <v>0</v>
      </c>
      <c r="E64" s="143" t="s">
        <v>1</v>
      </c>
      <c r="F64" s="272"/>
      <c r="G64" s="143" t="s">
        <v>2</v>
      </c>
      <c r="H64" s="144" t="s">
        <v>3</v>
      </c>
      <c r="I64" s="145" t="s">
        <v>180</v>
      </c>
      <c r="J64" s="146" t="s">
        <v>190</v>
      </c>
      <c r="K64" s="274"/>
      <c r="L64" s="276"/>
      <c r="M64" s="277"/>
      <c r="N64" s="178"/>
      <c r="O64" s="178"/>
      <c r="P64" s="175"/>
      <c r="Q64" s="270"/>
    </row>
    <row r="65" spans="1:17" ht="204.95" customHeight="1" x14ac:dyDescent="0.4">
      <c r="A65" s="230" t="s">
        <v>171</v>
      </c>
      <c r="B65" s="232" t="s">
        <v>172</v>
      </c>
      <c r="C65" s="234" t="s">
        <v>19</v>
      </c>
      <c r="D65" s="183" t="s">
        <v>7</v>
      </c>
      <c r="E65" s="191"/>
      <c r="F65" s="220" t="s">
        <v>173</v>
      </c>
      <c r="G65" s="222" t="s">
        <v>244</v>
      </c>
      <c r="H65" s="222" t="s">
        <v>245</v>
      </c>
      <c r="I65" s="224"/>
      <c r="J65" s="226" t="s">
        <v>10</v>
      </c>
      <c r="K65" s="228" t="s">
        <v>174</v>
      </c>
      <c r="L65" s="185" t="s">
        <v>12</v>
      </c>
      <c r="M65" s="185" t="s">
        <v>13</v>
      </c>
      <c r="N65" s="187" t="s">
        <v>249</v>
      </c>
      <c r="O65" s="82" t="s">
        <v>175</v>
      </c>
      <c r="P65" s="189" t="s">
        <v>176</v>
      </c>
      <c r="Q65" s="209" t="s">
        <v>17</v>
      </c>
    </row>
    <row r="66" spans="1:17" ht="396" customHeight="1" thickBot="1" x14ac:dyDescent="0.45">
      <c r="A66" s="231"/>
      <c r="B66" s="233"/>
      <c r="C66" s="235"/>
      <c r="D66" s="184"/>
      <c r="E66" s="192"/>
      <c r="F66" s="221"/>
      <c r="G66" s="223"/>
      <c r="H66" s="223"/>
      <c r="I66" s="225"/>
      <c r="J66" s="227"/>
      <c r="K66" s="229"/>
      <c r="L66" s="186"/>
      <c r="M66" s="186"/>
      <c r="N66" s="188"/>
      <c r="O66" s="83" t="s">
        <v>177</v>
      </c>
      <c r="P66" s="190"/>
      <c r="Q66" s="210"/>
    </row>
    <row r="67" spans="1:17" ht="17.25" customHeight="1" x14ac:dyDescent="0.4"/>
    <row r="68" spans="1:17" ht="15" customHeight="1" x14ac:dyDescent="0.4"/>
    <row r="69" spans="1:17" ht="42" customHeight="1" thickBot="1" x14ac:dyDescent="0.45">
      <c r="A69" s="172" t="s">
        <v>243</v>
      </c>
      <c r="B69" s="136"/>
      <c r="C69" s="137"/>
      <c r="D69" s="137"/>
      <c r="E69" s="138"/>
      <c r="F69" s="139"/>
      <c r="G69" s="140"/>
      <c r="H69" s="141"/>
      <c r="I69" s="141"/>
      <c r="J69" s="142"/>
      <c r="K69" s="142"/>
      <c r="L69" s="142"/>
      <c r="M69" s="141"/>
      <c r="N69" s="92"/>
      <c r="O69" s="92"/>
      <c r="P69" s="91"/>
      <c r="Q69" s="93"/>
    </row>
    <row r="70" spans="1:17" ht="18" customHeight="1" x14ac:dyDescent="0.4">
      <c r="A70" s="211" t="s">
        <v>181</v>
      </c>
      <c r="B70" s="214" t="s">
        <v>186</v>
      </c>
      <c r="C70" s="216" t="s">
        <v>182</v>
      </c>
      <c r="D70" s="216" t="s">
        <v>185</v>
      </c>
      <c r="E70" s="218"/>
      <c r="F70" s="193" t="s">
        <v>189</v>
      </c>
      <c r="G70" s="193"/>
      <c r="H70" s="193"/>
      <c r="I70" s="193"/>
      <c r="J70" s="193"/>
      <c r="K70" s="193"/>
      <c r="L70" s="193"/>
      <c r="M70" s="193"/>
      <c r="N70" s="194" t="s">
        <v>191</v>
      </c>
      <c r="O70" s="197" t="s">
        <v>192</v>
      </c>
      <c r="P70" s="199" t="s">
        <v>183</v>
      </c>
      <c r="Q70" s="236" t="s">
        <v>193</v>
      </c>
    </row>
    <row r="71" spans="1:17" ht="18" customHeight="1" x14ac:dyDescent="0.4">
      <c r="A71" s="212"/>
      <c r="B71" s="215"/>
      <c r="C71" s="217"/>
      <c r="D71" s="219"/>
      <c r="E71" s="219"/>
      <c r="F71" s="202" t="s">
        <v>187</v>
      </c>
      <c r="G71" s="204" t="s">
        <v>188</v>
      </c>
      <c r="H71" s="204"/>
      <c r="I71" s="204"/>
      <c r="J71" s="204"/>
      <c r="K71" s="205" t="s">
        <v>184</v>
      </c>
      <c r="L71" s="207" t="s">
        <v>178</v>
      </c>
      <c r="M71" s="207" t="s">
        <v>179</v>
      </c>
      <c r="N71" s="195"/>
      <c r="O71" s="198"/>
      <c r="P71" s="200"/>
      <c r="Q71" s="237"/>
    </row>
    <row r="72" spans="1:17" ht="38.25" thickBot="1" x14ac:dyDescent="0.45">
      <c r="A72" s="213"/>
      <c r="B72" s="215"/>
      <c r="C72" s="217"/>
      <c r="D72" s="156" t="s">
        <v>0</v>
      </c>
      <c r="E72" s="156" t="s">
        <v>1</v>
      </c>
      <c r="F72" s="203"/>
      <c r="G72" s="156" t="s">
        <v>2</v>
      </c>
      <c r="H72" s="157" t="s">
        <v>3</v>
      </c>
      <c r="I72" s="158" t="s">
        <v>180</v>
      </c>
      <c r="J72" s="159" t="s">
        <v>190</v>
      </c>
      <c r="K72" s="206"/>
      <c r="L72" s="208"/>
      <c r="M72" s="208"/>
      <c r="N72" s="196"/>
      <c r="O72" s="198"/>
      <c r="P72" s="201"/>
      <c r="Q72" s="237"/>
    </row>
    <row r="73" spans="1:17" ht="202.5" customHeight="1" thickBot="1" x14ac:dyDescent="0.45">
      <c r="A73" s="161" t="s">
        <v>4</v>
      </c>
      <c r="B73" s="147" t="s">
        <v>216</v>
      </c>
      <c r="C73" s="168" t="s">
        <v>240</v>
      </c>
      <c r="D73" s="148" t="s">
        <v>7</v>
      </c>
      <c r="E73" s="149"/>
      <c r="F73" s="150">
        <v>2.5</v>
      </c>
      <c r="G73" s="151" t="s">
        <v>239</v>
      </c>
      <c r="H73" s="152" t="s">
        <v>217</v>
      </c>
      <c r="I73" s="169"/>
      <c r="J73" s="153" t="s">
        <v>10</v>
      </c>
      <c r="K73" s="154" t="s">
        <v>218</v>
      </c>
      <c r="L73" s="155" t="s">
        <v>219</v>
      </c>
      <c r="M73" s="154" t="s">
        <v>220</v>
      </c>
      <c r="N73" s="133" t="s">
        <v>223</v>
      </c>
      <c r="O73" s="134" t="s">
        <v>221</v>
      </c>
      <c r="P73" s="134" t="s">
        <v>222</v>
      </c>
      <c r="Q73" s="135" t="s">
        <v>230</v>
      </c>
    </row>
  </sheetData>
  <sheetProtection password="FFC1" sheet="1" objects="1" scenarios="1"/>
  <autoFilter ref="A27:OVX58">
    <filterColumn colId="3" showButton="0"/>
    <filterColumn colId="5" showButton="0"/>
    <filterColumn colId="6" showButton="0"/>
    <filterColumn colId="7" showButton="0"/>
    <filterColumn colId="8" showButton="0"/>
    <filterColumn colId="9" showButton="0"/>
    <filterColumn colId="10" showButton="0"/>
    <filterColumn colId="11" showButton="0"/>
  </autoFilter>
  <mergeCells count="64">
    <mergeCell ref="A1:P1"/>
    <mergeCell ref="A27:A29"/>
    <mergeCell ref="B27:B29"/>
    <mergeCell ref="C27:C29"/>
    <mergeCell ref="D27:E28"/>
    <mergeCell ref="F27:M27"/>
    <mergeCell ref="N27:N29"/>
    <mergeCell ref="O27:O29"/>
    <mergeCell ref="C23:O23"/>
    <mergeCell ref="B62:B64"/>
    <mergeCell ref="P27:P29"/>
    <mergeCell ref="Q27:Q29"/>
    <mergeCell ref="F28:F29"/>
    <mergeCell ref="G28:J28"/>
    <mergeCell ref="K28:K29"/>
    <mergeCell ref="L28:L29"/>
    <mergeCell ref="M28:M29"/>
    <mergeCell ref="Q62:Q64"/>
    <mergeCell ref="F63:F64"/>
    <mergeCell ref="G63:J63"/>
    <mergeCell ref="K63:K64"/>
    <mergeCell ref="L63:L64"/>
    <mergeCell ref="M63:M64"/>
    <mergeCell ref="F62:M62"/>
    <mergeCell ref="N62:N64"/>
    <mergeCell ref="A30:A35"/>
    <mergeCell ref="A36:A51"/>
    <mergeCell ref="A53:A55"/>
    <mergeCell ref="A56:A58"/>
    <mergeCell ref="A62:A64"/>
    <mergeCell ref="Q65:Q66"/>
    <mergeCell ref="A70:A72"/>
    <mergeCell ref="B70:B72"/>
    <mergeCell ref="C70:C72"/>
    <mergeCell ref="D70:E71"/>
    <mergeCell ref="F65:F66"/>
    <mergeCell ref="G65:G66"/>
    <mergeCell ref="H65:H66"/>
    <mergeCell ref="I65:I66"/>
    <mergeCell ref="J65:J66"/>
    <mergeCell ref="K65:K66"/>
    <mergeCell ref="A65:A66"/>
    <mergeCell ref="B65:B66"/>
    <mergeCell ref="C65:C66"/>
    <mergeCell ref="Q70:Q72"/>
    <mergeCell ref="F70:M70"/>
    <mergeCell ref="N70:N72"/>
    <mergeCell ref="O70:O72"/>
    <mergeCell ref="P70:P72"/>
    <mergeCell ref="F71:F72"/>
    <mergeCell ref="G71:J71"/>
    <mergeCell ref="K71:K72"/>
    <mergeCell ref="L71:L72"/>
    <mergeCell ref="M71:M72"/>
    <mergeCell ref="P62:P64"/>
    <mergeCell ref="C62:C64"/>
    <mergeCell ref="D62:E63"/>
    <mergeCell ref="D65:D66"/>
    <mergeCell ref="L65:L66"/>
    <mergeCell ref="M65:M66"/>
    <mergeCell ref="N65:N66"/>
    <mergeCell ref="P65:P66"/>
    <mergeCell ref="E65:E66"/>
    <mergeCell ref="O62:O64"/>
  </mergeCells>
  <phoneticPr fontId="2"/>
  <hyperlinks>
    <hyperlink ref="C30" r:id="rId1" display="http://www.westernsydney.edu.au/"/>
    <hyperlink ref="C34" r:id="rId2" display="https://www.qut.edu.au/"/>
    <hyperlink ref="C35" r:id="rId3" display="http://www.uts.edu.au/"/>
    <hyperlink ref="C36" r:id="rId4" display="http://www.ewha.ac.kr/mbs/ewhakr/index.jsp"/>
    <hyperlink ref="C37" r:id="rId5" display="http://www.korea.edu/"/>
    <hyperlink ref="C38" r:id="rId6" display="http://www.cbnu.edu/main/main.php"/>
    <hyperlink ref="C40" r:id="rId7" display="http://www.inha.ac.kr/mbshome/mbs/kr/index.do"/>
    <hyperlink ref="C41" r:id="rId8" display="https://www.daegu.ac.kr/eMain.do"/>
    <hyperlink ref="C42" r:id="rId9" display="http://www.sookmyung.ac.kr/index.jsp"/>
    <hyperlink ref="C43" r:id="rId10" display="http://gnu.ac.kr/popup/intro20150128/20150203.html"/>
    <hyperlink ref="C44" r:id="rId11" display="http://wwwe.sogang.ac.kr/"/>
    <hyperlink ref="C45" r:id="rId12" display="http://www.yu.ac.kr/index.php"/>
    <hyperlink ref="C46" r:id="rId13" display="http://www.dju.ac.kr/kor/html/main.htm"/>
    <hyperlink ref="C47" r:id="rId14" display="http://www.kyunghee.ac.kr/main.do"/>
    <hyperlink ref="C48" r:id="rId15" display="http://www.hanyang.ac.kr/"/>
    <hyperlink ref="C51" r:id="rId16" display="http://builder.hufs.ac.kr/user/hufsenglish2/"/>
    <hyperlink ref="C49" r:id="rId17" display="http://www.jejunu.ac.kr/main"/>
    <hyperlink ref="C50" r:id="rId18" display="http://www.ssu.ac.kr/web/kor/home_visual"/>
    <hyperlink ref="C53" r:id="rId19" display="http://www.eafit.edu.co/Paginas/index.aspx"/>
    <hyperlink ref="C52" r:id="rId20" display="http://www.unlp.edu.ar/"/>
    <hyperlink ref="C54" r:id="rId21" display="http://www.utadeo.edu.co/es"/>
    <hyperlink ref="C56" r:id="rId22" display="http://www.faap.br/"/>
    <hyperlink ref="C31" r:id="rId23" display="https://www.unsw.edu.au/"/>
    <hyperlink ref="P34" r:id="rId24"/>
    <hyperlink ref="P31" r:id="rId25"/>
    <hyperlink ref="O31" r:id="rId26"/>
    <hyperlink ref="C33" r:id="rId27" display="https://www.mq.edu.au/"/>
    <hyperlink ref="P33" r:id="rId28"/>
    <hyperlink ref="O34" r:id="rId29"/>
    <hyperlink ref="O35" r:id="rId30"/>
    <hyperlink ref="P35" r:id="rId31"/>
    <hyperlink ref="O36" r:id="rId32"/>
    <hyperlink ref="P36" r:id="rId33"/>
    <hyperlink ref="O37" r:id="rId34"/>
    <hyperlink ref="P37" r:id="rId35"/>
    <hyperlink ref="O38" r:id="rId36" display="https://cia.chungbuk.ac.kr/download/English_Lecture_list_2017.pdfhttps://cia.chungbuk.ac.kr/download/Curriculum_2018.pdf"/>
    <hyperlink ref="P38" r:id="rId37"/>
    <hyperlink ref="O40" r:id="rId38"/>
    <hyperlink ref="P40" r:id="rId39"/>
    <hyperlink ref="O41" r:id="rId40"/>
    <hyperlink ref="P41" r:id="rId41"/>
    <hyperlink ref="O42" r:id="rId42"/>
    <hyperlink ref="P42" r:id="rId43"/>
    <hyperlink ref="P44" r:id="rId44"/>
    <hyperlink ref="P45" r:id="rId45"/>
    <hyperlink ref="P46" r:id="rId46"/>
    <hyperlink ref="P47" r:id="rId47"/>
    <hyperlink ref="O47" r:id="rId48"/>
    <hyperlink ref="P48" r:id="rId49"/>
    <hyperlink ref="O48" r:id="rId50"/>
    <hyperlink ref="O52" r:id="rId51"/>
    <hyperlink ref="C55" r:id="rId52" display="http://www.urosario.edu.co/"/>
    <hyperlink ref="O55" r:id="rId53"/>
    <hyperlink ref="P55" r:id="rId54"/>
    <hyperlink ref="O57" r:id="rId55" location="grad"/>
    <hyperlink ref="C57" r:id="rId56" display="http://www.riobrancofac.edu.br/site/Default.aspx"/>
    <hyperlink ref="O58" r:id="rId57"/>
    <hyperlink ref="C58" r:id="rId58" display="http://www5.usp.br/"/>
    <hyperlink ref="P58" r:id="rId59"/>
    <hyperlink ref="O54" r:id="rId60"/>
    <hyperlink ref="P54" r:id="rId61"/>
    <hyperlink ref="O49" r:id="rId62"/>
    <hyperlink ref="P49" r:id="rId63"/>
    <hyperlink ref="P30" r:id="rId64"/>
    <hyperlink ref="P56" r:id="rId65"/>
    <hyperlink ref="O56" r:id="rId66"/>
    <hyperlink ref="C65" r:id="rId67" display="https://www.unsw.edu.au/"/>
    <hyperlink ref="P65" r:id="rId68"/>
    <hyperlink ref="P73" r:id="rId69"/>
    <hyperlink ref="O73" r:id="rId70"/>
    <hyperlink ref="O44" r:id="rId71"/>
    <hyperlink ref="C73" r:id="rId72" display="https://www.adelaide.edu.au/"/>
  </hyperlinks>
  <pageMargins left="0.23622047244094491" right="0.23622047244094491" top="0.35433070866141736" bottom="0.35433070866141736" header="0.31496062992125984" footer="0.31496062992125984"/>
  <pageSetup paperSize="8" scale="38" fitToHeight="0" orientation="landscape" r:id="rId73"/>
  <headerFooter>
    <oddFooter>&amp;C&amp;P</oddFooter>
  </headerFooter>
  <rowBreaks count="1" manualBreakCount="1">
    <brk id="51" max="17" man="1"/>
  </rowBreaks>
  <drawing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★公開用＿0629 </vt:lpstr>
      <vt:lpstr>'★公開用＿0629 '!Print_Area</vt:lpstr>
    </vt:vector>
  </TitlesOfParts>
  <Company>学校法人明治大学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石津健一</dc:creator>
  <cp:lastModifiedBy>石津健一</cp:lastModifiedBy>
  <cp:lastPrinted>2018-06-29T09:37:17Z</cp:lastPrinted>
  <dcterms:created xsi:type="dcterms:W3CDTF">2018-06-26T01:26:34Z</dcterms:created>
  <dcterms:modified xsi:type="dcterms:W3CDTF">2018-06-29T10:04:10Z</dcterms:modified>
  <cp:contentStatus/>
</cp:coreProperties>
</file>