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【リエゾン・生田と共有】\海外発信支援委員会\40_募集\2023\"/>
    </mc:Choice>
  </mc:AlternateContent>
  <xr:revisionPtr revIDLastSave="0" documentId="13_ncr:1_{507C3D1D-7547-4679-BC47-BAEAF3652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  <sheet name="プルダウンリスト (編集)" sheetId="3" state="hidden" r:id="rId2"/>
  </sheets>
  <externalReferences>
    <externalReference r:id="rId3"/>
  </externalReferences>
  <definedNames>
    <definedName name="—">'プルダウンリスト (編集)'!$R$2</definedName>
    <definedName name="〇">'プルダウンリスト (編集)'!$Q$2:$Q$23</definedName>
    <definedName name="C投稿・掲載">'プルダウンリスト (編集)'!$M$2</definedName>
    <definedName name="H剽窃チェック">'プルダウンリスト (編集)'!$O$2</definedName>
    <definedName name="_xlnm.Print_Area" localSheetId="0">申請書!$A$1:$AJ$36</definedName>
    <definedName name="P外国語校閲">'プルダウンリスト (編集)'!$N$2:$N$3</definedName>
    <definedName name="キャンパス">'プルダウンリスト (編集)'!$D$1:$D$4</definedName>
    <definedName name="外国語校閲">'プルダウンリスト (編集)'!$K$2:$K$3</definedName>
    <definedName name="研究費">'プルダウンリスト (編集)'!$Q$2:$Q$23</definedName>
    <definedName name="研究費_ー">'プルダウンリスト (編集)'!$R$2</definedName>
    <definedName name="校閲発注">[1]プルダウン!#REF!</definedName>
    <definedName name="項目">'プルダウンリスト (編集)'!$A$2:$A$6</definedName>
    <definedName name="駿河台">'プルダウンリスト (編集)'!$G$2:$G$13</definedName>
    <definedName name="駿河台・和泉">'プルダウンリスト (編集)'!$G$2:$G$7</definedName>
    <definedName name="駿河台・和泉・生田・中野">'プルダウンリスト (編集)'!#REF!</definedName>
    <definedName name="処理状況">'プルダウンリスト (編集)'!$S$2:$S$5</definedName>
    <definedName name="書類状況">'プルダウンリスト (編集)'!$C$2:$C$3</definedName>
    <definedName name="職格">'プルダウンリスト (編集)'!$I$2:$I$9</definedName>
    <definedName name="生田">'プルダウンリスト (編集)'!$E$2:$E$4</definedName>
    <definedName name="生田・中野">'プルダウンリスト (編集)'!#REF!</definedName>
    <definedName name="中野">'プルダウンリスト (編集)'!$F$2:$F$4</definedName>
    <definedName name="伝票">'プルダウンリスト (編集)'!$B$2:$B$3</definedName>
    <definedName name="投稿・掲載">'プルダウンリスト (編集)'!$J$2</definedName>
    <definedName name="投稿発注">[1]プルダウン!#REF!</definedName>
    <definedName name="併用研究費">'プルダウンリスト (編集)'!$P$2:$P$3</definedName>
    <definedName name="和泉">'プルダウンリスト (編集)'!$H$2:$H$8</definedName>
    <definedName name="剽窃チェック">'プルダウンリスト (編集)'!$L$2</definedName>
    <definedName name="―">'プルダウンリスト (編集)'!$R$2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K13" i="1"/>
  <c r="I18" i="1"/>
  <c r="G21" i="1"/>
  <c r="B19" i="1"/>
  <c r="H23" i="1"/>
  <c r="AF14" i="1"/>
  <c r="B23" i="1" l="1"/>
  <c r="O15" i="1" l="1"/>
  <c r="AN5" i="1" l="1"/>
</calcChain>
</file>

<file path=xl/sharedStrings.xml><?xml version="1.0" encoding="utf-8"?>
<sst xmlns="http://schemas.openxmlformats.org/spreadsheetml/2006/main" count="135" uniqueCount="112">
  <si>
    <t>海外発信支援事業申請書</t>
    <rPh sb="0" eb="2">
      <t>カイガイ</t>
    </rPh>
    <rPh sb="2" eb="4">
      <t>ハッシン</t>
    </rPh>
    <rPh sb="4" eb="6">
      <t>シエン</t>
    </rPh>
    <rPh sb="6" eb="8">
      <t>ジギョウ</t>
    </rPh>
    <rPh sb="8" eb="11">
      <t>シンセイショ</t>
    </rPh>
    <phoneticPr fontId="2"/>
  </si>
  <si>
    <t>申請日</t>
    <rPh sb="0" eb="2">
      <t>シンセイ</t>
    </rPh>
    <rPh sb="2" eb="3">
      <t>ビ</t>
    </rPh>
    <phoneticPr fontId="2"/>
  </si>
  <si>
    <t>キャンパス</t>
    <phoneticPr fontId="2"/>
  </si>
  <si>
    <t>氏名</t>
    <rPh sb="0" eb="2">
      <t>シメイ</t>
    </rPh>
    <phoneticPr fontId="2"/>
  </si>
  <si>
    <t>職格</t>
    <rPh sb="0" eb="1">
      <t>ショク</t>
    </rPh>
    <rPh sb="1" eb="2">
      <t>カク</t>
    </rPh>
    <phoneticPr fontId="2"/>
  </si>
  <si>
    <t>電話番号</t>
    <phoneticPr fontId="2"/>
  </si>
  <si>
    <t>研究室（内線）</t>
    <rPh sb="0" eb="3">
      <t>ケンキュウシツ</t>
    </rPh>
    <rPh sb="4" eb="6">
      <t>ナイセン</t>
    </rPh>
    <phoneticPr fontId="2"/>
  </si>
  <si>
    <t>E-mail</t>
    <phoneticPr fontId="2"/>
  </si>
  <si>
    <t>　　　　明治大学安全保障輸出管理事前点検シート【シート1】によるセルフチェックを行いました。</t>
    <rPh sb="40" eb="41">
      <t>オコナ</t>
    </rPh>
    <phoneticPr fontId="2"/>
  </si>
  <si>
    <t>申請内容</t>
    <rPh sb="0" eb="2">
      <t>シンセイ</t>
    </rPh>
    <rPh sb="2" eb="4">
      <t>ナイヨウ</t>
    </rPh>
    <phoneticPr fontId="2"/>
  </si>
  <si>
    <t>論文名</t>
    <rPh sb="0" eb="2">
      <t>ロンブン</t>
    </rPh>
    <rPh sb="2" eb="3">
      <t>メイ</t>
    </rPh>
    <phoneticPr fontId="2"/>
  </si>
  <si>
    <r>
      <t xml:space="preserve">共著者
</t>
    </r>
    <r>
      <rPr>
        <sz val="10"/>
        <color theme="1"/>
        <rFont val="游ゴシック"/>
        <family val="3"/>
        <charset val="128"/>
        <scheme val="minor"/>
      </rPr>
      <t>（あり・なし）</t>
    </r>
    <rPh sb="0" eb="3">
      <t>キョウチョシャ</t>
    </rPh>
    <phoneticPr fontId="2"/>
  </si>
  <si>
    <t>筆頭者
責任者</t>
    <rPh sb="0" eb="3">
      <t>ヒットウシャ</t>
    </rPh>
    <rPh sb="4" eb="7">
      <t>セキニンシャ</t>
    </rPh>
    <phoneticPr fontId="2"/>
  </si>
  <si>
    <t>共著者数</t>
    <rPh sb="0" eb="3">
      <t>キョウチョシャ</t>
    </rPh>
    <rPh sb="3" eb="4">
      <t>スウ</t>
    </rPh>
    <phoneticPr fontId="2"/>
  </si>
  <si>
    <r>
      <t xml:space="preserve">併用研究費
</t>
    </r>
    <r>
      <rPr>
        <sz val="10"/>
        <color theme="1"/>
        <rFont val="游ゴシック"/>
        <family val="3"/>
        <charset val="128"/>
        <scheme val="minor"/>
      </rPr>
      <t>（あり・なし）</t>
    </r>
    <phoneticPr fontId="2"/>
  </si>
  <si>
    <t>研究費名</t>
    <rPh sb="0" eb="3">
      <t>ケンキュウヒ</t>
    </rPh>
    <rPh sb="3" eb="4">
      <t>メイ</t>
    </rPh>
    <phoneticPr fontId="2"/>
  </si>
  <si>
    <t>総額金額</t>
    <rPh sb="0" eb="2">
      <t>ソウガク</t>
    </rPh>
    <rPh sb="2" eb="4">
      <t>キンガク</t>
    </rPh>
    <phoneticPr fontId="2"/>
  </si>
  <si>
    <t>発注先
(法人・個人）</t>
    <rPh sb="0" eb="3">
      <t>ハッチュウサキ</t>
    </rPh>
    <rPh sb="5" eb="7">
      <t>ホウジン</t>
    </rPh>
    <rPh sb="8" eb="10">
      <t>コジン</t>
    </rPh>
    <phoneticPr fontId="2"/>
  </si>
  <si>
    <t>単語数</t>
    <phoneticPr fontId="2"/>
  </si>
  <si>
    <t>投稿予定雑誌</t>
    <rPh sb="0" eb="2">
      <t>トウコウ</t>
    </rPh>
    <rPh sb="2" eb="4">
      <t>ヨテイ</t>
    </rPh>
    <rPh sb="4" eb="6">
      <t>ザッシ</t>
    </rPh>
    <phoneticPr fontId="2"/>
  </si>
  <si>
    <t>〈雑誌名〉</t>
    <phoneticPr fontId="2"/>
  </si>
  <si>
    <t>〈出版社〉</t>
    <phoneticPr fontId="2"/>
  </si>
  <si>
    <t>〈巻号〉Vol.               No.            〈刊行年月日〉　　　　　年　　　　　月</t>
    <rPh sb="39" eb="41">
      <t>カンコウ</t>
    </rPh>
    <rPh sb="41" eb="44">
      <t>ネンガッピ</t>
    </rPh>
    <phoneticPr fontId="2"/>
  </si>
  <si>
    <t>刊行予定図書</t>
    <rPh sb="0" eb="2">
      <t>カンコウ</t>
    </rPh>
    <rPh sb="2" eb="4">
      <t>ヨテイ</t>
    </rPh>
    <rPh sb="4" eb="6">
      <t>トショ</t>
    </rPh>
    <phoneticPr fontId="2"/>
  </si>
  <si>
    <t>〈図書名〉</t>
    <phoneticPr fontId="2"/>
  </si>
  <si>
    <t>〈刊行年月日〉　　　　　　年　　　　　　月</t>
    <rPh sb="3" eb="6">
      <t>ネンガッピ</t>
    </rPh>
    <phoneticPr fontId="2"/>
  </si>
  <si>
    <t>【添付書類】　以下の書類を添付の上，ご提出ください。</t>
    <rPh sb="1" eb="3">
      <t>テンプ</t>
    </rPh>
    <rPh sb="3" eb="5">
      <t>ショルイ</t>
    </rPh>
    <rPh sb="7" eb="9">
      <t>イカ</t>
    </rPh>
    <rPh sb="10" eb="12">
      <t>ショルイ</t>
    </rPh>
    <rPh sb="13" eb="15">
      <t>テンプ</t>
    </rPh>
    <rPh sb="16" eb="17">
      <t>ウエ</t>
    </rPh>
    <rPh sb="19" eb="21">
      <t>テイシュツ</t>
    </rPh>
    <phoneticPr fontId="2"/>
  </si>
  <si>
    <t>請求書・納品書・見積書又は領収書（押印あるいはサインのある原本）</t>
    <rPh sb="0" eb="3">
      <t>セイキュウショ</t>
    </rPh>
    <rPh sb="4" eb="7">
      <t>ノウヒンショ</t>
    </rPh>
    <rPh sb="8" eb="11">
      <t>ミツモリショ</t>
    </rPh>
    <rPh sb="11" eb="12">
      <t>マタ</t>
    </rPh>
    <rPh sb="13" eb="16">
      <t>リョウシュウショ</t>
    </rPh>
    <rPh sb="17" eb="19">
      <t>オウイン</t>
    </rPh>
    <rPh sb="29" eb="31">
      <t>ゲンポン</t>
    </rPh>
    <phoneticPr fontId="2"/>
  </si>
  <si>
    <t>校閲後の完全原稿　1部（紙媒体による提出をお願いいたします。メールでの提出はできません。）</t>
    <rPh sb="0" eb="2">
      <t>コウエツ</t>
    </rPh>
    <rPh sb="2" eb="3">
      <t>ゴ</t>
    </rPh>
    <rPh sb="4" eb="6">
      <t>カンゼン</t>
    </rPh>
    <rPh sb="6" eb="8">
      <t>ゲンコウ</t>
    </rPh>
    <rPh sb="10" eb="11">
      <t>ブ</t>
    </rPh>
    <rPh sb="12" eb="13">
      <t>カミ</t>
    </rPh>
    <rPh sb="13" eb="15">
      <t>バイタイ</t>
    </rPh>
    <rPh sb="18" eb="20">
      <t>テイシュツ</t>
    </rPh>
    <rPh sb="22" eb="23">
      <t>ネガ</t>
    </rPh>
    <rPh sb="35" eb="37">
      <t>テイシュツ</t>
    </rPh>
    <phoneticPr fontId="2"/>
  </si>
  <si>
    <t>投稿が受領されたことを確認できる書類等(採否は問いません。事後提出可)</t>
    <rPh sb="0" eb="2">
      <t>トウコウ</t>
    </rPh>
    <rPh sb="3" eb="5">
      <t>ジュリョウ</t>
    </rPh>
    <rPh sb="11" eb="13">
      <t>カクニン</t>
    </rPh>
    <rPh sb="16" eb="18">
      <t>ショルイ</t>
    </rPh>
    <rPh sb="18" eb="19">
      <t>トウ</t>
    </rPh>
    <rPh sb="20" eb="22">
      <t>サイヒ</t>
    </rPh>
    <rPh sb="23" eb="24">
      <t>ト</t>
    </rPh>
    <rPh sb="29" eb="31">
      <t>ジゴ</t>
    </rPh>
    <rPh sb="31" eb="33">
      <t>テイシュツ</t>
    </rPh>
    <rPh sb="33" eb="34">
      <t>カ</t>
    </rPh>
    <phoneticPr fontId="2"/>
  </si>
  <si>
    <t>※投稿者名，日付，投稿先名，投稿論文名が確認できる書類をご提出ください。</t>
    <rPh sb="1" eb="4">
      <t>トウコウシャ</t>
    </rPh>
    <rPh sb="4" eb="5">
      <t>メイ</t>
    </rPh>
    <rPh sb="6" eb="8">
      <t>ヒヅケ</t>
    </rPh>
    <rPh sb="9" eb="11">
      <t>トウコウ</t>
    </rPh>
    <rPh sb="11" eb="12">
      <t>サキ</t>
    </rPh>
    <rPh sb="12" eb="13">
      <t>メイ</t>
    </rPh>
    <rPh sb="14" eb="19">
      <t>トウコウロンブンメイ</t>
    </rPh>
    <rPh sb="20" eb="22">
      <t>カクニン</t>
    </rPh>
    <rPh sb="25" eb="27">
      <t>ショルイ</t>
    </rPh>
    <rPh sb="29" eb="31">
      <t>テイシュツ</t>
    </rPh>
    <phoneticPr fontId="2"/>
  </si>
  <si>
    <t>項目</t>
    <rPh sb="0" eb="2">
      <t>コウモク</t>
    </rPh>
    <phoneticPr fontId="2"/>
  </si>
  <si>
    <t>伝票</t>
    <rPh sb="0" eb="2">
      <t>デンピョウ</t>
    </rPh>
    <phoneticPr fontId="2"/>
  </si>
  <si>
    <t>書類状況</t>
    <rPh sb="0" eb="4">
      <t>ショルイジョウキョウ</t>
    </rPh>
    <phoneticPr fontId="2"/>
  </si>
  <si>
    <t>駿河台</t>
    <rPh sb="0" eb="3">
      <t>スルガダイ</t>
    </rPh>
    <phoneticPr fontId="2"/>
  </si>
  <si>
    <t>生田</t>
    <rPh sb="0" eb="2">
      <t>イクタ</t>
    </rPh>
    <phoneticPr fontId="2"/>
  </si>
  <si>
    <t>中野</t>
    <rPh sb="0" eb="2">
      <t>ナカノ</t>
    </rPh>
    <phoneticPr fontId="2"/>
  </si>
  <si>
    <t>和泉</t>
    <rPh sb="0" eb="2">
      <t>イズミ</t>
    </rPh>
    <phoneticPr fontId="2"/>
  </si>
  <si>
    <t>職格</t>
    <rPh sb="0" eb="1">
      <t>ショク</t>
    </rPh>
    <rPh sb="1" eb="2">
      <t>カク</t>
    </rPh>
    <phoneticPr fontId="13"/>
  </si>
  <si>
    <t>投稿・掲載</t>
    <rPh sb="0" eb="2">
      <t>トウコウ</t>
    </rPh>
    <rPh sb="3" eb="5">
      <t>ケイサイ</t>
    </rPh>
    <phoneticPr fontId="2"/>
  </si>
  <si>
    <t>外国語校閲</t>
    <rPh sb="0" eb="5">
      <t>ガイコクゴコウエツ</t>
    </rPh>
    <phoneticPr fontId="2"/>
  </si>
  <si>
    <t>剽窃チェック</t>
    <rPh sb="0" eb="2">
      <t>ヒョウセツ</t>
    </rPh>
    <phoneticPr fontId="2"/>
  </si>
  <si>
    <t>併用研究費</t>
    <rPh sb="0" eb="2">
      <t>ヘイヨウ</t>
    </rPh>
    <rPh sb="2" eb="5">
      <t>ケンキュウヒ</t>
    </rPh>
    <phoneticPr fontId="2"/>
  </si>
  <si>
    <t>〇</t>
    <phoneticPr fontId="2"/>
  </si>
  <si>
    <t>—</t>
    <phoneticPr fontId="2"/>
  </si>
  <si>
    <t>処理状況</t>
    <rPh sb="0" eb="4">
      <t>ショリジョウキョウ</t>
    </rPh>
    <phoneticPr fontId="2"/>
  </si>
  <si>
    <t>P</t>
    <phoneticPr fontId="2"/>
  </si>
  <si>
    <t>出金</t>
    <rPh sb="0" eb="2">
      <t>シュッキン</t>
    </rPh>
    <phoneticPr fontId="2"/>
  </si>
  <si>
    <t>済</t>
    <rPh sb="0" eb="1">
      <t>スミ</t>
    </rPh>
    <phoneticPr fontId="2"/>
  </si>
  <si>
    <t>理工学部</t>
    <rPh sb="0" eb="4">
      <t>リコウガクブ</t>
    </rPh>
    <phoneticPr fontId="2"/>
  </si>
  <si>
    <t>国日学部</t>
    <rPh sb="0" eb="1">
      <t>コク</t>
    </rPh>
    <rPh sb="1" eb="2">
      <t>ニチ</t>
    </rPh>
    <rPh sb="2" eb="4">
      <t>ガクブ</t>
    </rPh>
    <phoneticPr fontId="13"/>
  </si>
  <si>
    <t>法学部</t>
    <rPh sb="0" eb="3">
      <t>ホウガクブ</t>
    </rPh>
    <phoneticPr fontId="13"/>
  </si>
  <si>
    <t>教授</t>
    <rPh sb="0" eb="2">
      <t>キョウジュ</t>
    </rPh>
    <phoneticPr fontId="13"/>
  </si>
  <si>
    <t>支払手数料</t>
    <rPh sb="0" eb="2">
      <t>シハライ</t>
    </rPh>
    <rPh sb="2" eb="5">
      <t>テスウリョウ</t>
    </rPh>
    <phoneticPr fontId="2"/>
  </si>
  <si>
    <t>業務委託</t>
    <rPh sb="0" eb="4">
      <t>ギョウムイタク</t>
    </rPh>
    <phoneticPr fontId="2"/>
  </si>
  <si>
    <t>支払手数料</t>
    <rPh sb="0" eb="5">
      <t>シハライテスウリョウ</t>
    </rPh>
    <phoneticPr fontId="2"/>
  </si>
  <si>
    <t>-</t>
    <phoneticPr fontId="2"/>
  </si>
  <si>
    <t>法人</t>
    <rPh sb="0" eb="2">
      <t>ホウジン</t>
    </rPh>
    <phoneticPr fontId="2"/>
  </si>
  <si>
    <t>特定個人研究費</t>
  </si>
  <si>
    <t>予約</t>
    <rPh sb="0" eb="2">
      <t>ヨヤク</t>
    </rPh>
    <phoneticPr fontId="2"/>
  </si>
  <si>
    <t>C</t>
    <phoneticPr fontId="2"/>
  </si>
  <si>
    <t>源泉</t>
    <rPh sb="0" eb="2">
      <t>ゲンセン</t>
    </rPh>
    <phoneticPr fontId="2"/>
  </si>
  <si>
    <t>未提出</t>
    <rPh sb="0" eb="3">
      <t>ミテイシュツ</t>
    </rPh>
    <phoneticPr fontId="2"/>
  </si>
  <si>
    <t>農学部</t>
    <rPh sb="0" eb="3">
      <t>ノウガクブ</t>
    </rPh>
    <phoneticPr fontId="13"/>
  </si>
  <si>
    <t>総数学部</t>
    <rPh sb="0" eb="2">
      <t>ソウスウ</t>
    </rPh>
    <rPh sb="2" eb="4">
      <t>ガクブ</t>
    </rPh>
    <phoneticPr fontId="13"/>
  </si>
  <si>
    <t>商学部</t>
    <rPh sb="0" eb="2">
      <t>ショウガク</t>
    </rPh>
    <rPh sb="2" eb="3">
      <t>ブ</t>
    </rPh>
    <phoneticPr fontId="13"/>
  </si>
  <si>
    <t>准教授</t>
    <rPh sb="0" eb="1">
      <t>ジュン</t>
    </rPh>
    <rPh sb="1" eb="3">
      <t>キョウジュ</t>
    </rPh>
    <phoneticPr fontId="13"/>
  </si>
  <si>
    <t>個人</t>
    <rPh sb="0" eb="2">
      <t>コジン</t>
    </rPh>
    <phoneticPr fontId="2"/>
  </si>
  <si>
    <t>大学院研究科共同研究</t>
  </si>
  <si>
    <t>保留</t>
    <rPh sb="0" eb="2">
      <t>ホリュウ</t>
    </rPh>
    <phoneticPr fontId="2"/>
  </si>
  <si>
    <t>H</t>
    <phoneticPr fontId="2"/>
  </si>
  <si>
    <t>研究・知財</t>
    <rPh sb="0" eb="2">
      <t>ケンキュウ</t>
    </rPh>
    <rPh sb="3" eb="5">
      <t>チザイ</t>
    </rPh>
    <phoneticPr fontId="2"/>
  </si>
  <si>
    <t>政経学部</t>
    <rPh sb="0" eb="1">
      <t>セイ</t>
    </rPh>
    <rPh sb="2" eb="4">
      <t>ガクブ</t>
    </rPh>
    <phoneticPr fontId="13"/>
  </si>
  <si>
    <t>講師</t>
    <rPh sb="0" eb="2">
      <t>コウシ</t>
    </rPh>
    <phoneticPr fontId="13"/>
  </si>
  <si>
    <t>大型研究</t>
  </si>
  <si>
    <t>処理中</t>
    <rPh sb="0" eb="3">
      <t>ショリチュウ</t>
    </rPh>
    <phoneticPr fontId="2"/>
  </si>
  <si>
    <t>P【再】</t>
    <rPh sb="2" eb="3">
      <t>サイ</t>
    </rPh>
    <phoneticPr fontId="2"/>
  </si>
  <si>
    <t>文学部</t>
    <rPh sb="0" eb="3">
      <t>ブンガクブ</t>
    </rPh>
    <phoneticPr fontId="13"/>
  </si>
  <si>
    <t>助教</t>
    <rPh sb="0" eb="1">
      <t>ジョ</t>
    </rPh>
    <rPh sb="1" eb="2">
      <t>キョウ</t>
    </rPh>
    <phoneticPr fontId="13"/>
  </si>
  <si>
    <t>社会科学研究所費</t>
  </si>
  <si>
    <t>H【再】</t>
    <rPh sb="2" eb="3">
      <t>サイ</t>
    </rPh>
    <phoneticPr fontId="2"/>
  </si>
  <si>
    <t>経営学部</t>
    <rPh sb="0" eb="2">
      <t>ケイエイ</t>
    </rPh>
    <rPh sb="2" eb="3">
      <t>ガク</t>
    </rPh>
    <rPh sb="3" eb="4">
      <t>ブ</t>
    </rPh>
    <phoneticPr fontId="13"/>
  </si>
  <si>
    <t>特任教授</t>
    <rPh sb="0" eb="2">
      <t>トクニン</t>
    </rPh>
    <rPh sb="2" eb="4">
      <t>キョウジュ</t>
    </rPh>
    <phoneticPr fontId="2"/>
  </si>
  <si>
    <t>人文科学研究所費</t>
  </si>
  <si>
    <t>情コミ学部</t>
    <rPh sb="0" eb="1">
      <t>ジョウ</t>
    </rPh>
    <rPh sb="3" eb="4">
      <t>ガク</t>
    </rPh>
    <rPh sb="4" eb="5">
      <t>ブ</t>
    </rPh>
    <phoneticPr fontId="13"/>
  </si>
  <si>
    <t>特任准教授</t>
    <rPh sb="0" eb="2">
      <t>トクニン</t>
    </rPh>
    <rPh sb="2" eb="3">
      <t>ジュン</t>
    </rPh>
    <rPh sb="3" eb="5">
      <t>キョウジュ</t>
    </rPh>
    <phoneticPr fontId="2"/>
  </si>
  <si>
    <t>科学技術研究所費</t>
  </si>
  <si>
    <t>大学院</t>
    <rPh sb="0" eb="3">
      <t>ダイガクイン</t>
    </rPh>
    <phoneticPr fontId="13"/>
  </si>
  <si>
    <t>特任講師</t>
    <rPh sb="0" eb="2">
      <t>トクニン</t>
    </rPh>
    <rPh sb="2" eb="4">
      <t>コウシ</t>
    </rPh>
    <phoneticPr fontId="2"/>
  </si>
  <si>
    <r>
      <t>学術</t>
    </r>
    <r>
      <rPr>
        <sz val="11"/>
        <rFont val="ＭＳ Ｐゴシック"/>
        <family val="3"/>
        <charset val="128"/>
      </rPr>
      <t>研究</t>
    </r>
    <r>
      <rPr>
        <sz val="11"/>
        <color theme="1"/>
        <rFont val="游ゴシック"/>
        <family val="2"/>
        <charset val="128"/>
        <scheme val="minor"/>
      </rPr>
      <t>奨励寄付</t>
    </r>
    <rPh sb="0" eb="2">
      <t>ガクジュツ</t>
    </rPh>
    <rPh sb="2" eb="4">
      <t>ケンキュウ</t>
    </rPh>
    <rPh sb="4" eb="6">
      <t>ショウレイ</t>
    </rPh>
    <rPh sb="6" eb="8">
      <t>キフ</t>
    </rPh>
    <phoneticPr fontId="7"/>
  </si>
  <si>
    <t>専門職</t>
    <rPh sb="0" eb="2">
      <t>センモン</t>
    </rPh>
    <rPh sb="2" eb="3">
      <t>ショク</t>
    </rPh>
    <phoneticPr fontId="2"/>
  </si>
  <si>
    <t>法人PD</t>
    <rPh sb="0" eb="2">
      <t>ホウジン</t>
    </rPh>
    <phoneticPr fontId="13"/>
  </si>
  <si>
    <t>受託研究</t>
  </si>
  <si>
    <t>国際連携</t>
    <rPh sb="0" eb="2">
      <t>コクサイ</t>
    </rPh>
    <rPh sb="2" eb="4">
      <t>レンケイ</t>
    </rPh>
    <phoneticPr fontId="2"/>
  </si>
  <si>
    <t>共同研究</t>
    <rPh sb="0" eb="2">
      <t>キョウドウ</t>
    </rPh>
    <rPh sb="2" eb="4">
      <t>ケンキュウ</t>
    </rPh>
    <phoneticPr fontId="7"/>
  </si>
  <si>
    <t>グロビジ</t>
    <phoneticPr fontId="2"/>
  </si>
  <si>
    <t>新領域創成型研究</t>
  </si>
  <si>
    <t>ガバナンス</t>
    <phoneticPr fontId="2"/>
  </si>
  <si>
    <t>若手研究</t>
  </si>
  <si>
    <t>科研費【補助金】</t>
    <rPh sb="4" eb="7">
      <t>ホジョキン</t>
    </rPh>
    <phoneticPr fontId="7"/>
  </si>
  <si>
    <t>科研費【基金】</t>
    <rPh sb="4" eb="6">
      <t>キキン</t>
    </rPh>
    <phoneticPr fontId="7"/>
  </si>
  <si>
    <t>研究支援経費</t>
    <rPh sb="0" eb="2">
      <t>ケンキュウ</t>
    </rPh>
    <rPh sb="2" eb="4">
      <t>シエン</t>
    </rPh>
    <rPh sb="4" eb="6">
      <t>ケイヒ</t>
    </rPh>
    <phoneticPr fontId="7"/>
  </si>
  <si>
    <t>研究助成</t>
  </si>
  <si>
    <t>研究クラスター</t>
  </si>
  <si>
    <t>学会出張</t>
  </si>
  <si>
    <t>国際学会参加渡航助成</t>
  </si>
  <si>
    <t>黒耀石研究センター</t>
  </si>
  <si>
    <t>研究・知財戦略機構</t>
  </si>
  <si>
    <t>国際共同研究</t>
    <rPh sb="0" eb="2">
      <t>コクサイ</t>
    </rPh>
    <rPh sb="2" eb="4">
      <t>キョウドウ</t>
    </rPh>
    <rPh sb="4" eb="6">
      <t>ケンキュウ</t>
    </rPh>
    <phoneticPr fontId="7"/>
  </si>
  <si>
    <t>その他</t>
    <rPh sb="2" eb="3">
      <t>タ</t>
    </rPh>
    <phoneticPr fontId="7"/>
  </si>
  <si>
    <t>学部</t>
    <rPh sb="0" eb="2">
      <t>ガクブショゾク</t>
    </rPh>
    <phoneticPr fontId="2"/>
  </si>
  <si>
    <t>名</t>
    <rPh sb="0" eb="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</si>
</sst>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_);[Red]\([$¥-411]#,##0\)"/>
    <numFmt numFmtId="177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14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textRotation="255" shrinkToFit="1"/>
    </xf>
    <xf numFmtId="0" fontId="0" fillId="0" borderId="3" xfId="0" applyBorder="1" applyProtection="1">
      <alignment vertical="center"/>
      <protection locked="0"/>
    </xf>
    <xf numFmtId="0" fontId="0" fillId="0" borderId="27" xfId="0" applyNumberForma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28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19050</xdr:rowOff>
        </xdr:from>
        <xdr:to>
          <xdr:col>7</xdr:col>
          <xdr:colOff>152400</xdr:colOff>
          <xdr:row>9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200025</xdr:rowOff>
        </xdr:from>
        <xdr:to>
          <xdr:col>2</xdr:col>
          <xdr:colOff>171450</xdr:colOff>
          <xdr:row>33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30</xdr:row>
          <xdr:rowOff>200025</xdr:rowOff>
        </xdr:from>
        <xdr:to>
          <xdr:col>2</xdr:col>
          <xdr:colOff>171450</xdr:colOff>
          <xdr:row>32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200025</xdr:rowOff>
        </xdr:from>
        <xdr:to>
          <xdr:col>2</xdr:col>
          <xdr:colOff>171450</xdr:colOff>
          <xdr:row>34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57150</xdr:rowOff>
        </xdr:from>
        <xdr:to>
          <xdr:col>7</xdr:col>
          <xdr:colOff>57150</xdr:colOff>
          <xdr:row>22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19054\Desktop\&#9733;2022&#24180;&#24230;&#28023;&#22806;&#30330;&#20449;&#21463;&#20184;&#19968;&#35239;_20230201_2&#26376;1&#26085;&#12424;&#12426;&#20351;&#29992;(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一覧"/>
      <sheetName val="×確認中9 13（校閲　外国法人　国内作業　請求書　源泉　"/>
      <sheetName val="起票例（校閲　外国法人　国内作業　立替　出金伝票）"/>
      <sheetName val="起票例（校閲 外国法人，海外作業　請求書　出金伝票）"/>
      <sheetName val="起票例（校閲　個人　源泉 ）"/>
      <sheetName val="起票例（校閲　個人　立替 出金伝票)"/>
      <sheetName val="起票例（校閲　纐纈先生　給与合算　）"/>
      <sheetName val="起票例（投稿料・掲載料）"/>
      <sheetName val="支出可否　迷う案件"/>
      <sheetName val="プルダウ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"/>
  <sheetViews>
    <sheetView tabSelected="1" zoomScaleNormal="100" workbookViewId="0">
      <selection activeCell="O5" sqref="O5:AI7"/>
    </sheetView>
  </sheetViews>
  <sheetFormatPr defaultColWidth="2.5" defaultRowHeight="18.75" x14ac:dyDescent="0.4"/>
  <cols>
    <col min="1" max="1" width="1.875" style="4" customWidth="1"/>
    <col min="2" max="2" width="2.5" style="4"/>
    <col min="3" max="3" width="2.5" style="4" customWidth="1"/>
    <col min="4" max="5" width="2.5" style="4"/>
    <col min="6" max="6" width="2.75" style="4" customWidth="1"/>
    <col min="7" max="7" width="3.625" style="4" customWidth="1"/>
    <col min="8" max="8" width="2.5" style="4"/>
    <col min="9" max="9" width="3.75" style="4" bestFit="1" customWidth="1"/>
    <col min="10" max="27" width="2.5" style="4"/>
    <col min="28" max="28" width="2.75" style="4" customWidth="1"/>
    <col min="29" max="33" width="2.5" style="4"/>
    <col min="34" max="34" width="2.5" style="4" customWidth="1"/>
    <col min="35" max="35" width="9" style="4" customWidth="1"/>
    <col min="36" max="39" width="2.5" style="4"/>
    <col min="40" max="40" width="0" style="4" hidden="1" customWidth="1"/>
    <col min="41" max="16384" width="2.5" style="4"/>
  </cols>
  <sheetData>
    <row r="1" spans="1:40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40" ht="24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40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Y3" s="19" t="s">
        <v>1</v>
      </c>
      <c r="Z3" s="19"/>
      <c r="AA3" s="19"/>
      <c r="AB3" s="18"/>
      <c r="AC3" s="18"/>
      <c r="AD3" s="18"/>
      <c r="AE3" s="18"/>
      <c r="AF3" s="18"/>
      <c r="AG3" s="18"/>
      <c r="AH3" s="18"/>
      <c r="AI3" s="18"/>
      <c r="AJ3" s="1"/>
      <c r="AK3" s="1"/>
      <c r="AL3" s="1"/>
    </row>
    <row r="4" spans="1:40" ht="12.75" customHeight="1" thickBot="1" x14ac:dyDescent="0.4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22.5" customHeight="1" x14ac:dyDescent="0.4">
      <c r="B5" s="21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33" t="s">
        <v>3</v>
      </c>
      <c r="M5" s="34"/>
      <c r="N5" s="35"/>
      <c r="O5" s="33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40"/>
      <c r="AJ5" s="1"/>
      <c r="AK5" s="1"/>
      <c r="AL5" s="1"/>
      <c r="AN5" s="4" t="e">
        <f>#REF!&amp;""&amp;G6&amp;" "&amp;#REF!&amp;"＿"&amp;"海外発信支援事業 申請書"</f>
        <v>#REF!</v>
      </c>
    </row>
    <row r="6" spans="1:40" ht="19.5" customHeight="1" x14ac:dyDescent="0.4">
      <c r="B6" s="22" t="s">
        <v>110</v>
      </c>
      <c r="C6" s="23"/>
      <c r="D6" s="23"/>
      <c r="E6" s="23"/>
      <c r="F6" s="24"/>
      <c r="G6" s="27"/>
      <c r="H6" s="28"/>
      <c r="I6" s="28"/>
      <c r="J6" s="28"/>
      <c r="K6" s="29"/>
      <c r="L6" s="36"/>
      <c r="M6" s="37"/>
      <c r="N6" s="38"/>
      <c r="O6" s="36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41"/>
      <c r="AJ6" s="1"/>
      <c r="AK6" s="1"/>
      <c r="AL6" s="1"/>
    </row>
    <row r="7" spans="1:40" ht="16.5" customHeight="1" x14ac:dyDescent="0.4">
      <c r="B7" s="25"/>
      <c r="C7" s="19"/>
      <c r="D7" s="19"/>
      <c r="E7" s="19"/>
      <c r="F7" s="26"/>
      <c r="G7" s="30"/>
      <c r="H7" s="31"/>
      <c r="I7" s="31"/>
      <c r="J7" s="31"/>
      <c r="K7" s="32"/>
      <c r="L7" s="39"/>
      <c r="M7" s="19"/>
      <c r="N7" s="26"/>
      <c r="O7" s="3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42"/>
      <c r="AJ7" s="1"/>
      <c r="AK7" s="1"/>
      <c r="AL7" s="1"/>
    </row>
    <row r="8" spans="1:40" ht="23.25" customHeight="1" x14ac:dyDescent="0.4">
      <c r="B8" s="15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 t="s">
        <v>5</v>
      </c>
      <c r="M8" s="16"/>
      <c r="N8" s="16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1"/>
      <c r="AK8" s="1"/>
      <c r="AL8" s="1"/>
    </row>
    <row r="9" spans="1:40" ht="23.25" customHeight="1" x14ac:dyDescent="0.25">
      <c r="B9" s="5" t="s">
        <v>6</v>
      </c>
      <c r="C9" s="6"/>
      <c r="D9" s="6"/>
      <c r="E9" s="6"/>
      <c r="F9" s="6"/>
      <c r="G9" s="16"/>
      <c r="H9" s="16"/>
      <c r="I9" s="16"/>
      <c r="J9" s="16"/>
      <c r="K9" s="16"/>
      <c r="L9" s="20" t="s">
        <v>7</v>
      </c>
      <c r="M9" s="20"/>
      <c r="N9" s="2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"/>
      <c r="AK9" s="1"/>
      <c r="AL9" s="1"/>
    </row>
    <row r="10" spans="1:40" ht="26.25" customHeight="1" x14ac:dyDescent="0.4">
      <c r="B10" s="72" t="s">
        <v>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1"/>
      <c r="AK10" s="1"/>
      <c r="AL10" s="1"/>
    </row>
    <row r="11" spans="1:40" ht="31.5" customHeight="1" x14ac:dyDescent="0.4">
      <c r="B11" s="72" t="s">
        <v>9</v>
      </c>
      <c r="C11" s="73"/>
      <c r="D11" s="73"/>
      <c r="E11" s="73"/>
      <c r="F11" s="73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1"/>
      <c r="AJ11" s="1"/>
      <c r="AK11" s="1"/>
      <c r="AL11" s="1"/>
    </row>
    <row r="12" spans="1:40" ht="44.25" customHeight="1" x14ac:dyDescent="0.4">
      <c r="B12" s="47" t="s">
        <v>10</v>
      </c>
      <c r="C12" s="20"/>
      <c r="D12" s="20"/>
      <c r="E12" s="20"/>
      <c r="F12" s="20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8"/>
      <c r="AJ12" s="1"/>
      <c r="AK12" s="1"/>
      <c r="AL12" s="1"/>
    </row>
    <row r="13" spans="1:40" ht="26.25" customHeight="1" x14ac:dyDescent="0.4">
      <c r="B13" s="85" t="s">
        <v>11</v>
      </c>
      <c r="C13" s="23"/>
      <c r="D13" s="23"/>
      <c r="E13" s="23"/>
      <c r="F13" s="24"/>
      <c r="G13" s="56"/>
      <c r="H13" s="57"/>
      <c r="I13" s="56" t="s">
        <v>12</v>
      </c>
      <c r="J13" s="57"/>
      <c r="K13" s="83" t="str">
        <f>IF(G13="なし","-","")</f>
        <v/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57"/>
      <c r="AF13" s="86" t="s">
        <v>13</v>
      </c>
      <c r="AG13" s="86"/>
      <c r="AH13" s="86"/>
      <c r="AI13" s="87"/>
      <c r="AJ13" s="1"/>
      <c r="AK13" s="1"/>
      <c r="AL13" s="1"/>
    </row>
    <row r="14" spans="1:40" ht="24" customHeight="1" x14ac:dyDescent="0.4">
      <c r="B14" s="25"/>
      <c r="C14" s="19"/>
      <c r="D14" s="19"/>
      <c r="E14" s="19"/>
      <c r="F14" s="26"/>
      <c r="G14" s="58"/>
      <c r="H14" s="59"/>
      <c r="I14" s="58"/>
      <c r="J14" s="59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59"/>
      <c r="AF14" s="68" t="str">
        <f>IF(G13="なし","-","")</f>
        <v/>
      </c>
      <c r="AG14" s="69"/>
      <c r="AH14" s="69"/>
      <c r="AI14" s="9" t="s">
        <v>111</v>
      </c>
      <c r="AJ14" s="1"/>
      <c r="AK14" s="1"/>
      <c r="AL14" s="1"/>
    </row>
    <row r="15" spans="1:40" ht="36" customHeight="1" x14ac:dyDescent="0.4">
      <c r="B15" s="45" t="s">
        <v>14</v>
      </c>
      <c r="C15" s="20"/>
      <c r="D15" s="20"/>
      <c r="E15" s="20"/>
      <c r="F15" s="20"/>
      <c r="G15" s="20"/>
      <c r="H15" s="20"/>
      <c r="I15" s="20"/>
      <c r="J15" s="20"/>
      <c r="K15" s="20" t="s">
        <v>15</v>
      </c>
      <c r="L15" s="20"/>
      <c r="M15" s="20"/>
      <c r="N15" s="20"/>
      <c r="O15" s="20" t="str">
        <f>IF(G15="なし","-","")</f>
        <v/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55"/>
      <c r="AJ15" s="1"/>
      <c r="AK15" s="1"/>
      <c r="AL15" s="1"/>
    </row>
    <row r="16" spans="1:40" ht="18.75" customHeight="1" x14ac:dyDescent="0.4">
      <c r="B16" s="45" t="s">
        <v>16</v>
      </c>
      <c r="C16" s="46"/>
      <c r="D16" s="20"/>
      <c r="E16" s="20"/>
      <c r="F16" s="20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  <c r="AJ16" s="1"/>
      <c r="AK16" s="1"/>
      <c r="AL16" s="1"/>
    </row>
    <row r="17" spans="1:39" ht="12.75" customHeight="1" x14ac:dyDescent="0.4">
      <c r="B17" s="47"/>
      <c r="C17" s="20"/>
      <c r="D17" s="20"/>
      <c r="E17" s="20"/>
      <c r="F17" s="20"/>
      <c r="G17" s="65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7"/>
      <c r="AJ17" s="1"/>
      <c r="AK17" s="1"/>
      <c r="AL17" s="1"/>
    </row>
    <row r="18" spans="1:39" ht="45.75" customHeight="1" x14ac:dyDescent="0.4">
      <c r="B18" s="75" t="s">
        <v>17</v>
      </c>
      <c r="C18" s="76"/>
      <c r="D18" s="76"/>
      <c r="E18" s="76"/>
      <c r="F18" s="77"/>
      <c r="G18" s="78"/>
      <c r="H18" s="79"/>
      <c r="I18" s="80" t="str">
        <f>IF(G11="","",(IF(OR(G11="外国語校閲料",G11="【再】外国語校閲料",),IF(G18="個人","助成上限額の確認のため，校閲を依頼する前に，事務担当にご連絡ください。
　校閲料金は報酬となるため，別途申請書『報酬・手数料支払依頼書』を作成の作成をお願いいたします。",""),IF(OR(G11="外国語校閲料",G11="【再】外国語校閲料"),"","-"))))</f>
        <v/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1"/>
      <c r="AK18" s="1"/>
      <c r="AL18" s="1"/>
    </row>
    <row r="19" spans="1:39" ht="20.25" customHeight="1" x14ac:dyDescent="0.4">
      <c r="A19" s="7"/>
      <c r="B19" s="45" t="str">
        <f>IF(G18="","",IF(G18="法人","校閲業者名",IF(G18="個人","校閲者")))</f>
        <v/>
      </c>
      <c r="C19" s="46"/>
      <c r="D19" s="46"/>
      <c r="E19" s="46"/>
      <c r="F19" s="46"/>
      <c r="G19" s="46" t="str">
        <f>IF(G11="","",IF(OR(G11="外国語校閲料",G11="【再】外国語校閲料"),"","-"))</f>
        <v/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8"/>
      <c r="AJ19" s="1"/>
      <c r="AK19" s="1"/>
    </row>
    <row r="20" spans="1:39" ht="17.25" customHeight="1" x14ac:dyDescent="0.4">
      <c r="A20" s="7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8"/>
      <c r="AJ20" s="1"/>
      <c r="AK20" s="1"/>
      <c r="AL20" s="1"/>
    </row>
    <row r="21" spans="1:39" ht="18.75" customHeight="1" x14ac:dyDescent="0.4">
      <c r="A21" s="7"/>
      <c r="B21" s="45" t="s">
        <v>18</v>
      </c>
      <c r="C21" s="46"/>
      <c r="D21" s="46"/>
      <c r="E21" s="46"/>
      <c r="F21" s="46"/>
      <c r="G21" s="46" t="str">
        <f>IF(G11="","",IF(OR(G11="外国語校閲料",G11="【再】外国語校閲料"),IF(G18="法人","-",""),"-"))</f>
        <v/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8"/>
      <c r="AJ21" s="1"/>
      <c r="AK21" s="1"/>
      <c r="AL21" s="1"/>
    </row>
    <row r="22" spans="1:39" ht="12.75" customHeight="1" x14ac:dyDescent="0.4">
      <c r="A22" s="7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8"/>
      <c r="AJ22" s="1"/>
      <c r="AK22" s="1"/>
      <c r="AL22" s="1"/>
    </row>
    <row r="23" spans="1:39" ht="30" customHeight="1" x14ac:dyDescent="0.4">
      <c r="B23" s="49" t="str">
        <f>IF(G11="【再】外国語校閲料","再校閲",IF(G11="【再】再剽窃チェック料","再剽窃","再校閲・再剽窃"))</f>
        <v>再校閲・再剽窃</v>
      </c>
      <c r="C23" s="50"/>
      <c r="D23" s="50"/>
      <c r="E23" s="50"/>
      <c r="F23" s="50"/>
      <c r="G23" s="8"/>
      <c r="H23" s="20" t="str">
        <f>IF(G11="","",IF(G11="【再】外国語校閲料","当年度に申請した論文の再校閲(同一年度実施である）",IF(G11="【再】剽窃チェック料","当年度に申請した論文の再剽窃(同一年度実施である）","再校閲・再剽窃でないため該当なし")))</f>
        <v/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55"/>
      <c r="AJ23" s="1"/>
      <c r="AK23" s="1"/>
      <c r="AL23" s="1"/>
    </row>
    <row r="24" spans="1:39" x14ac:dyDescent="0.4">
      <c r="B24" s="15" t="s">
        <v>19</v>
      </c>
      <c r="C24" s="16"/>
      <c r="D24" s="16"/>
      <c r="E24" s="16"/>
      <c r="F24" s="16"/>
      <c r="G24" s="51" t="s">
        <v>20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2"/>
      <c r="AJ24" s="1"/>
      <c r="AK24" s="1"/>
      <c r="AL24" s="1"/>
    </row>
    <row r="25" spans="1:39" x14ac:dyDescent="0.4">
      <c r="B25" s="15"/>
      <c r="C25" s="16"/>
      <c r="D25" s="16"/>
      <c r="E25" s="16"/>
      <c r="F25" s="16"/>
      <c r="G25" s="51" t="s">
        <v>21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2"/>
      <c r="AJ25" s="1"/>
      <c r="AK25" s="1"/>
      <c r="AL25" s="1"/>
    </row>
    <row r="26" spans="1:39" x14ac:dyDescent="0.4">
      <c r="B26" s="15"/>
      <c r="C26" s="16"/>
      <c r="D26" s="16"/>
      <c r="E26" s="16"/>
      <c r="F26" s="16"/>
      <c r="G26" s="53" t="s">
        <v>22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J26" s="1"/>
      <c r="AK26" s="1"/>
      <c r="AL26" s="1"/>
    </row>
    <row r="27" spans="1:39" x14ac:dyDescent="0.4">
      <c r="B27" s="15" t="s">
        <v>23</v>
      </c>
      <c r="C27" s="16"/>
      <c r="D27" s="16"/>
      <c r="E27" s="16"/>
      <c r="F27" s="16"/>
      <c r="G27" s="51" t="s">
        <v>24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  <c r="AJ27" s="1"/>
      <c r="AK27" s="1"/>
      <c r="AL27" s="1"/>
    </row>
    <row r="28" spans="1:39" x14ac:dyDescent="0.4">
      <c r="B28" s="15"/>
      <c r="C28" s="16"/>
      <c r="D28" s="16"/>
      <c r="E28" s="16"/>
      <c r="F28" s="16"/>
      <c r="G28" s="51" t="s">
        <v>21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J28" s="1"/>
      <c r="AK28" s="1"/>
      <c r="AL28" s="1"/>
    </row>
    <row r="29" spans="1:39" ht="19.5" thickBot="1" x14ac:dyDescent="0.45">
      <c r="B29" s="43"/>
      <c r="C29" s="44"/>
      <c r="D29" s="44"/>
      <c r="E29" s="44"/>
      <c r="F29" s="44"/>
      <c r="G29" s="60" t="s">
        <v>25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J29" s="1"/>
      <c r="AK29" s="1"/>
      <c r="AL29" s="1"/>
    </row>
    <row r="30" spans="1:39" ht="9.75" customHeight="1" x14ac:dyDescent="0.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"/>
      <c r="AK30" s="1"/>
      <c r="AL30" s="1"/>
    </row>
    <row r="31" spans="1:39" x14ac:dyDescent="0.4"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4">
      <c r="B32" s="1"/>
      <c r="C32" s="1"/>
      <c r="D32" s="1" t="s">
        <v>27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x14ac:dyDescent="0.4">
      <c r="B33" s="1"/>
      <c r="C33" s="1"/>
      <c r="D33" s="1" t="s">
        <v>28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x14ac:dyDescent="0.4">
      <c r="B34" s="1"/>
      <c r="C34" s="1"/>
      <c r="D34" s="1" t="s">
        <v>29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x14ac:dyDescent="0.4">
      <c r="B35" s="1"/>
      <c r="C35" s="1"/>
      <c r="D35" s="1"/>
      <c r="E35" s="1" t="s">
        <v>30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9.75" customHeigh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</sheetData>
  <sheetProtection sheet="1" objects="1" scenarios="1"/>
  <mergeCells count="50">
    <mergeCell ref="B12:F12"/>
    <mergeCell ref="G11:AI11"/>
    <mergeCell ref="B10:AI10"/>
    <mergeCell ref="B18:F18"/>
    <mergeCell ref="G18:H18"/>
    <mergeCell ref="I18:AI18"/>
    <mergeCell ref="B15:F15"/>
    <mergeCell ref="B11:F11"/>
    <mergeCell ref="G15:J15"/>
    <mergeCell ref="O15:AI15"/>
    <mergeCell ref="K13:AE14"/>
    <mergeCell ref="B13:F14"/>
    <mergeCell ref="AF13:AI13"/>
    <mergeCell ref="K15:N15"/>
    <mergeCell ref="G13:H14"/>
    <mergeCell ref="I13:J14"/>
    <mergeCell ref="G12:AI12"/>
    <mergeCell ref="G29:AI29"/>
    <mergeCell ref="G16:AI17"/>
    <mergeCell ref="G27:AI27"/>
    <mergeCell ref="AF14:AH14"/>
    <mergeCell ref="B24:F26"/>
    <mergeCell ref="B27:F29"/>
    <mergeCell ref="B16:F17"/>
    <mergeCell ref="G21:AI22"/>
    <mergeCell ref="B23:F23"/>
    <mergeCell ref="B19:F20"/>
    <mergeCell ref="B21:F22"/>
    <mergeCell ref="G24:AI24"/>
    <mergeCell ref="G25:AI25"/>
    <mergeCell ref="G26:AI26"/>
    <mergeCell ref="G28:AI28"/>
    <mergeCell ref="G19:AI20"/>
    <mergeCell ref="H23:AI23"/>
    <mergeCell ref="A1:AI2"/>
    <mergeCell ref="O9:AI9"/>
    <mergeCell ref="O8:AI8"/>
    <mergeCell ref="B8:F8"/>
    <mergeCell ref="G8:K8"/>
    <mergeCell ref="G5:K5"/>
    <mergeCell ref="G9:K9"/>
    <mergeCell ref="AB3:AI3"/>
    <mergeCell ref="Y3:AA3"/>
    <mergeCell ref="L8:N8"/>
    <mergeCell ref="L9:N9"/>
    <mergeCell ref="B5:F5"/>
    <mergeCell ref="B6:F7"/>
    <mergeCell ref="G6:K7"/>
    <mergeCell ref="L5:N7"/>
    <mergeCell ref="O5:AI7"/>
  </mergeCells>
  <phoneticPr fontId="2"/>
  <conditionalFormatting sqref="G19:AI20">
    <cfRule type="containsText" dxfId="0" priority="3" operator="containsText" text="助成上限額の確認のため，校閲を依頼する前に，事務担当にご連絡ください。 　校閲料金は報酬となるため，別途申請書『報酬・手数料支払依頼書』を作成の作成をお願いいたします。">
      <formula>NOT(ISERROR(SEARCH("助成上限額の確認のため，校閲を依頼する前に，事務担当にご連絡ください。 　校閲料金は報酬となるため，別途申請書『報酬・手数料支払依頼書』を作成の作成をお願いいたします。",G19)))</formula>
    </cfRule>
  </conditionalFormatting>
  <dataValidations xWindow="205" yWindow="471" count="29">
    <dataValidation type="list" allowBlank="1" showInputMessage="1" showErrorMessage="1" prompt="申請内容を選択してください。" sqref="G11:AI11" xr:uid="{00000000-0002-0000-0000-000003000000}">
      <formula1>"外国語校閲料,投稿・掲載料,剽窃チェック料,【再】外国語校閲料,【再】剽窃チェック料"</formula1>
    </dataValidation>
    <dataValidation type="list" allowBlank="1" showInputMessage="1" showErrorMessage="1" prompt="研究費の併用の有無を選択してください。" sqref="G15:J15" xr:uid="{00000000-0002-0000-0000-000005000000}">
      <formula1>"あり,なし"</formula1>
    </dataValidation>
    <dataValidation type="list" allowBlank="1" showInputMessage="1" prompt="キャンパスを選択してください" sqref="G5:K5" xr:uid="{48D33D9A-60E1-4DB1-AB25-58BBA159ABBD}">
      <formula1>キャンパス</formula1>
    </dataValidation>
    <dataValidation type="list" allowBlank="1" showInputMessage="1" showErrorMessage="1" prompt="職格を選択してください。" sqref="G8:K8" xr:uid="{2FF7251C-77D7-468F-8757-56D467E7E92B}">
      <formula1>"専任教授,専任准教授,専任講師,助教,特任教授,特任准教授,特任講師,法人PD"</formula1>
    </dataValidation>
    <dataValidation allowBlank="1" showInputMessage="1" showErrorMessage="1" prompt="内線番号を入力してください。_x000a_" sqref="G9:K9" xr:uid="{C54B17EE-DF45-455D-BD0C-49094A32933A}"/>
    <dataValidation allowBlank="1" showInputMessage="1" showErrorMessage="1" prompt="氏名を入力してください。" sqref="O5" xr:uid="{E7503476-1F93-4079-AB57-DE87B2874333}"/>
    <dataValidation allowBlank="1" showInputMessage="1" showErrorMessage="1" promptTitle="電話番号を入力してください。" prompt="日中にご連絡可能な番号を入力してください。" sqref="O8:AI8" xr:uid="{42A742EF-6831-41B6-9711-43A77D07C0A2}"/>
    <dataValidation allowBlank="1" showInputMessage="1" showErrorMessage="1" prompt="メールアドレスを入力してください。" sqref="O9:AI9" xr:uid="{A41D2532-4A94-42F6-A6C5-3784F0527EF3}"/>
    <dataValidation allowBlank="1" showInputMessage="1" showErrorMessage="1" prompt="チェックを入れてください。" sqref="B10:AI10" xr:uid="{0ECF9FAB-5BB0-4F9C-AA2D-6899936FF373}"/>
    <dataValidation allowBlank="1" showInputMessage="1" showErrorMessage="1" prompt="論文名を入力してください。" sqref="G12:AI12" xr:uid="{84257291-0B66-4E83-856C-E36E913C80E3}"/>
    <dataValidation type="list" allowBlank="1" showInputMessage="1" showErrorMessage="1" prompt="共著者の有無を選択してください。" sqref="G13" xr:uid="{59D099B7-8318-4F78-9831-4FFF39254C14}">
      <formula1>"あり,なし"</formula1>
    </dataValidation>
    <dataValidation allowBlank="1" showInputMessage="1" showErrorMessage="1" promptTitle="【あり】を選択してた場合のみ入力してください。" prompt="共著者の人数を入力してください。" sqref="AF14" xr:uid="{D1EF41AE-380B-4FCB-83F1-958939588070}"/>
    <dataValidation allowBlank="1" showInputMessage="1" showErrorMessage="1" promptTitle="【あり】を選択してた場合のみ入力してください。" prompt="併用する研究費名を入力してください。" sqref="O15:AI15" xr:uid="{36C1EA1A-D9E9-4A0B-814D-B0A64A4B2327}"/>
    <dataValidation allowBlank="1" showErrorMessage="1" prompt="　　" sqref="H23:AI23" xr:uid="{D5E12000-2BC0-4F27-8ABE-2937A0CC390A}"/>
    <dataValidation allowBlank="1" showInputMessage="1" showErrorMessage="1" promptTitle="再校閲・再剽窃の場合にのみチェックをしてください。" prompt="　" sqref="G23" xr:uid="{306535AB-68BB-4040-98DE-2A32C3A65BFF}"/>
    <dataValidation allowBlank="1" showInputMessage="1" showErrorMessage="1" promptTitle="雑誌名を入力してください。" prompt="※【外国語校閲料】および【剽窃チェック料】の申請の場合は，申請日から1年以内に投稿又は掲載を予定する論文に限ります。申請時から投稿先・掲載先に変更が生じた場合は，事務局までお知らせください。" sqref="G24:AI24" xr:uid="{2E6F5366-7C20-4595-91EB-DF55120737BF}"/>
    <dataValidation allowBlank="1" showInputMessage="1" showErrorMessage="1" prompt="出版社名を入力してください。" sqref="G25:AI25 G28:AI28" xr:uid="{7F187001-7B4B-401E-834B-0F12A23B3B76}"/>
    <dataValidation allowBlank="1" showInputMessage="1" showErrorMessage="1" promptTitle="巻号・刊行年月日を入力してください。" prompt="未定の場合は空欄でも構いません。" sqref="G26:AI26" xr:uid="{D82ED55E-CFC3-4F88-BECB-C42CBC0CFAF0}"/>
    <dataValidation allowBlank="1" showInputMessage="1" showErrorMessage="1" promptTitle="刊行予定の図書名をご入力ください。" prompt="※【外国語校閲料】および【剽窃チェック料】の申請の場合は，_x000a_申請日から1年以内に投稿又は掲載を予定する論文に限ります。_x000a_申請時から投稿先・掲載先に変更が生じた場合は，_x000a_事務局までお知らせください。" sqref="G27:AI27" xr:uid="{8F1E7B23-DB21-4BD8-991C-CCFE7F281FF9}"/>
    <dataValidation allowBlank="1" showInputMessage="1" showErrorMessage="1" promptTitle="刊行年月日を入力してください。" prompt="未定の場合は空欄でも構いません。" sqref="G29:AI29" xr:uid="{A7A3404D-5C8B-4E13-A294-7B3E67D5F86B}"/>
    <dataValidation allowBlank="1" showInputMessage="1" showErrorMessage="1" promptTitle="外国語校閲の場合にのみ入力してください。" prompt="発注先の名前を入力してください。" sqref="G19:AI20" xr:uid="{2984C154-3470-4A11-8745-082F16F48DF4}"/>
    <dataValidation allowBlank="1" showInputMessage="1" showErrorMessage="1" promptTitle="外国語校閲の場合にのみ入力してください。" prompt="校閲前の単語数を入力してください。" sqref="G21:AI22" xr:uid="{A0957B10-6C1B-4E96-A9DD-0D317A271BBA}"/>
    <dataValidation type="list" allowBlank="1" showInputMessage="1" showErrorMessage="1" promptTitle="外国語校閲料を選択した場合は入力してください。" prompt="発注先を選択してください。_x000a_" sqref="G18" xr:uid="{00000000-0002-0000-0000-000004000000}">
      <formula1>"法人,個人"</formula1>
    </dataValidation>
    <dataValidation allowBlank="1" showInputMessage="1" showErrorMessage="1" promptTitle="【あり】を選択してた場合のみ入力してください。" prompt="筆頭著者または責任著者の方1名の氏名を入力してください。" sqref="K13" xr:uid="{6864B39C-06F8-415C-8682-DEDADCC9D62C}"/>
    <dataValidation allowBlank="1" showInputMessage="1" showErrorMessage="1" promptTitle="総合金額を入力してください。" prompt="総合金額は手数料を含む金額を入力してください。" sqref="G16:AI17" xr:uid="{EAB3BC77-BBAF-4248-86B2-58DBF6FDCDE6}"/>
    <dataValidation allowBlank="1" showInputMessage="1" showErrorMessage="1" promptTitle="右側のセルから選択してください。" prompt="　" sqref="B18:F18 B15:F15 B13:F14" xr:uid="{8A63D4CB-3463-4F1B-B972-93A1C9237A33}"/>
    <dataValidation type="list" showInputMessage="1" promptTitle="所属学部を選択してください" prompt="所属がない場合は直接所属先を入力してください。" sqref="G6:K7" xr:uid="{990AFAFA-0836-4B29-86AF-10CF671E4CD1}">
      <formula1>INDIRECT($G$5)</formula1>
    </dataValidation>
    <dataValidation allowBlank="1" showErrorMessage="1" promptTitle="総合金額を入力してください。" prompt="総合金額は手数料を含む金額を入力してください。" sqref="I18:AI18" xr:uid="{5A9AC30E-93B3-4BFE-B18A-D2689F25D17F}"/>
    <dataValidation allowBlank="1" showErrorMessage="1" promptTitle="【あり】を選択してた場合のみ入力してください。" prompt="共著者の人数を入力してください。" sqref="AI14" xr:uid="{4F4A74C3-A967-48DF-9EA1-78F4B561C855}"/>
  </dataValidations>
  <pageMargins left="1.299212598425197" right="0.70866141732283472" top="0.27559055118110237" bottom="0.74803149606299213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19050</xdr:rowOff>
                  </from>
                  <to>
                    <xdr:col>7</xdr:col>
                    <xdr:colOff>152400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200025</xdr:rowOff>
                  </from>
                  <to>
                    <xdr:col>2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171450</xdr:colOff>
                    <xdr:row>30</xdr:row>
                    <xdr:rowOff>200025</xdr:rowOff>
                  </from>
                  <to>
                    <xdr:col>2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200025</xdr:rowOff>
                  </from>
                  <to>
                    <xdr:col>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57150</xdr:rowOff>
                  </from>
                  <to>
                    <xdr:col>7</xdr:col>
                    <xdr:colOff>57150</xdr:colOff>
                    <xdr:row>22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BE34-604E-4A9C-9298-2732E70AC07D}">
  <dimension ref="A1:S23"/>
  <sheetViews>
    <sheetView workbookViewId="0">
      <selection activeCell="E1" sqref="E1:E4"/>
    </sheetView>
  </sheetViews>
  <sheetFormatPr defaultRowHeight="18.75" x14ac:dyDescent="0.4"/>
  <cols>
    <col min="5" max="8" width="11" customWidth="1"/>
    <col min="9" max="11" width="11" bestFit="1" customWidth="1"/>
    <col min="12" max="12" width="13" bestFit="1" customWidth="1"/>
    <col min="13" max="14" width="12.375" bestFit="1" customWidth="1"/>
    <col min="15" max="15" width="14.625" bestFit="1" customWidth="1"/>
    <col min="16" max="16" width="14.625" customWidth="1"/>
    <col min="17" max="17" width="21.375" bestFit="1" customWidth="1"/>
  </cols>
  <sheetData>
    <row r="1" spans="1:19" x14ac:dyDescent="0.4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34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</row>
    <row r="2" spans="1:19" x14ac:dyDescent="0.4">
      <c r="A2" t="s">
        <v>46</v>
      </c>
      <c r="B2" t="s">
        <v>47</v>
      </c>
      <c r="C2" t="s">
        <v>48</v>
      </c>
      <c r="D2" t="s">
        <v>37</v>
      </c>
      <c r="E2" t="s">
        <v>49</v>
      </c>
      <c r="F2" t="s">
        <v>50</v>
      </c>
      <c r="G2" t="s">
        <v>51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57</v>
      </c>
      <c r="P2" t="s">
        <v>43</v>
      </c>
      <c r="Q2" t="s">
        <v>58</v>
      </c>
      <c r="R2" t="s">
        <v>44</v>
      </c>
      <c r="S2" t="s">
        <v>59</v>
      </c>
    </row>
    <row r="3" spans="1:19" x14ac:dyDescent="0.4">
      <c r="A3" t="s">
        <v>60</v>
      </c>
      <c r="B3" t="s">
        <v>61</v>
      </c>
      <c r="C3" t="s">
        <v>62</v>
      </c>
      <c r="D3" t="s">
        <v>36</v>
      </c>
      <c r="E3" t="s">
        <v>63</v>
      </c>
      <c r="F3" t="s">
        <v>64</v>
      </c>
      <c r="G3" t="s">
        <v>65</v>
      </c>
      <c r="H3" t="s">
        <v>65</v>
      </c>
      <c r="I3" t="s">
        <v>66</v>
      </c>
      <c r="K3" t="s">
        <v>55</v>
      </c>
      <c r="N3" t="s">
        <v>67</v>
      </c>
      <c r="P3" t="s">
        <v>44</v>
      </c>
      <c r="Q3" t="s">
        <v>68</v>
      </c>
      <c r="S3" t="s">
        <v>69</v>
      </c>
    </row>
    <row r="4" spans="1:19" x14ac:dyDescent="0.4">
      <c r="A4" t="s">
        <v>70</v>
      </c>
      <c r="D4" t="s">
        <v>35</v>
      </c>
      <c r="E4" t="s">
        <v>71</v>
      </c>
      <c r="F4" t="s">
        <v>71</v>
      </c>
      <c r="G4" t="s">
        <v>72</v>
      </c>
      <c r="H4" t="s">
        <v>72</v>
      </c>
      <c r="I4" t="s">
        <v>73</v>
      </c>
      <c r="Q4" t="s">
        <v>74</v>
      </c>
      <c r="S4" t="s">
        <v>75</v>
      </c>
    </row>
    <row r="5" spans="1:19" x14ac:dyDescent="0.4">
      <c r="A5" t="s">
        <v>76</v>
      </c>
      <c r="G5" t="s">
        <v>77</v>
      </c>
      <c r="H5" t="s">
        <v>77</v>
      </c>
      <c r="I5" t="s">
        <v>78</v>
      </c>
      <c r="Q5" t="s">
        <v>79</v>
      </c>
      <c r="S5" t="s">
        <v>48</v>
      </c>
    </row>
    <row r="6" spans="1:19" x14ac:dyDescent="0.4">
      <c r="A6" t="s">
        <v>80</v>
      </c>
      <c r="G6" t="s">
        <v>81</v>
      </c>
      <c r="H6" t="s">
        <v>81</v>
      </c>
      <c r="I6" t="s">
        <v>82</v>
      </c>
      <c r="Q6" t="s">
        <v>83</v>
      </c>
    </row>
    <row r="7" spans="1:19" x14ac:dyDescent="0.4">
      <c r="G7" t="s">
        <v>84</v>
      </c>
      <c r="H7" t="s">
        <v>84</v>
      </c>
      <c r="I7" t="s">
        <v>85</v>
      </c>
      <c r="Q7" t="s">
        <v>86</v>
      </c>
    </row>
    <row r="8" spans="1:19" x14ac:dyDescent="0.4">
      <c r="G8" t="s">
        <v>87</v>
      </c>
      <c r="H8" t="s">
        <v>71</v>
      </c>
      <c r="I8" t="s">
        <v>88</v>
      </c>
      <c r="Q8" t="s">
        <v>89</v>
      </c>
    </row>
    <row r="9" spans="1:19" x14ac:dyDescent="0.4">
      <c r="G9" t="s">
        <v>90</v>
      </c>
      <c r="I9" t="s">
        <v>91</v>
      </c>
      <c r="Q9" t="s">
        <v>92</v>
      </c>
    </row>
    <row r="10" spans="1:19" x14ac:dyDescent="0.4">
      <c r="G10" t="s">
        <v>93</v>
      </c>
      <c r="Q10" t="s">
        <v>94</v>
      </c>
    </row>
    <row r="11" spans="1:19" x14ac:dyDescent="0.4">
      <c r="G11" t="s">
        <v>95</v>
      </c>
      <c r="Q11" t="s">
        <v>96</v>
      </c>
    </row>
    <row r="12" spans="1:19" x14ac:dyDescent="0.4">
      <c r="G12" t="s">
        <v>97</v>
      </c>
      <c r="Q12" t="s">
        <v>98</v>
      </c>
    </row>
    <row r="13" spans="1:19" x14ac:dyDescent="0.4">
      <c r="G13" t="s">
        <v>71</v>
      </c>
      <c r="Q13" t="s">
        <v>99</v>
      </c>
    </row>
    <row r="14" spans="1:19" x14ac:dyDescent="0.4">
      <c r="Q14" t="s">
        <v>100</v>
      </c>
    </row>
    <row r="15" spans="1:19" x14ac:dyDescent="0.4">
      <c r="Q15" t="s">
        <v>101</v>
      </c>
    </row>
    <row r="16" spans="1:19" x14ac:dyDescent="0.4">
      <c r="Q16" t="s">
        <v>102</v>
      </c>
    </row>
    <row r="17" spans="17:17" x14ac:dyDescent="0.4">
      <c r="Q17" t="s">
        <v>103</v>
      </c>
    </row>
    <row r="18" spans="17:17" x14ac:dyDescent="0.4">
      <c r="Q18" t="s">
        <v>104</v>
      </c>
    </row>
    <row r="19" spans="17:17" x14ac:dyDescent="0.4">
      <c r="Q19" t="s">
        <v>105</v>
      </c>
    </row>
    <row r="20" spans="17:17" x14ac:dyDescent="0.4">
      <c r="Q20" t="s">
        <v>106</v>
      </c>
    </row>
    <row r="21" spans="17:17" x14ac:dyDescent="0.4">
      <c r="Q21" t="s">
        <v>107</v>
      </c>
    </row>
    <row r="22" spans="17:17" x14ac:dyDescent="0.4">
      <c r="Q22" t="s">
        <v>108</v>
      </c>
    </row>
    <row r="23" spans="17:17" x14ac:dyDescent="0.4">
      <c r="Q23" t="s">
        <v>109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24</vt:i4>
      </vt:variant>
    </vt:vector>
  </HeadingPairs>
  <TitlesOfParts>
    <vt:vector size="26" baseType="lpstr">
      <vt:lpstr>申請書</vt:lpstr>
      <vt:lpstr>プルダウンリスト (編集)</vt:lpstr>
      <vt:lpstr>—</vt:lpstr>
      <vt:lpstr>〇</vt:lpstr>
      <vt:lpstr>C投稿・掲載</vt:lpstr>
      <vt:lpstr>H剽窃チェック</vt:lpstr>
      <vt:lpstr>申請書!Print_Area</vt:lpstr>
      <vt:lpstr>P外国語校閲</vt:lpstr>
      <vt:lpstr>キャンパス</vt:lpstr>
      <vt:lpstr>外国語校閲</vt:lpstr>
      <vt:lpstr>研究費</vt:lpstr>
      <vt:lpstr>研究費_ー</vt:lpstr>
      <vt:lpstr>項目</vt:lpstr>
      <vt:lpstr>駿河台</vt:lpstr>
      <vt:lpstr>駿河台・和泉</vt:lpstr>
      <vt:lpstr>処理状況</vt:lpstr>
      <vt:lpstr>書類状況</vt:lpstr>
      <vt:lpstr>職格</vt:lpstr>
      <vt:lpstr>生田</vt:lpstr>
      <vt:lpstr>中野</vt:lpstr>
      <vt:lpstr>伝票</vt:lpstr>
      <vt:lpstr>投稿・掲載</vt:lpstr>
      <vt:lpstr>併用研究費</vt:lpstr>
      <vt:lpstr>和泉</vt:lpstr>
      <vt:lpstr>剽窃チェック</vt:lpstr>
      <vt:lpstr>―</vt:lpstr>
    </vt:vector>
  </TitlesOfParts>
  <Manager/>
  <Company>学校法人明治大学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栗山彰子</dc:creator>
  <cp:keywords/>
  <dc:description/>
  <cp:lastModifiedBy>栗山彰子</cp:lastModifiedBy>
  <cp:revision/>
  <dcterms:created xsi:type="dcterms:W3CDTF">2022-07-21T02:26:02Z</dcterms:created>
  <dcterms:modified xsi:type="dcterms:W3CDTF">2023-05-22T01:33:19Z</dcterms:modified>
  <cp:category/>
  <cp:contentStatus/>
</cp:coreProperties>
</file>