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fs2\学生支援事務室\04_厚生\01_厚生施設・契約施設\00_厚生施設全体に関すること\☆02_SH利用者向けフォーマット・マニュアル\2026年度\"/>
    </mc:Choice>
  </mc:AlternateContent>
  <xr:revisionPtr revIDLastSave="0" documentId="13_ncr:1_{AC69D064-DF61-42D5-8147-9A7428E8B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菅平" sheetId="7" r:id="rId1"/>
  </sheets>
  <definedNames>
    <definedName name="_xlnm.Print_Area" localSheetId="0">'03菅平'!$A$1:$N$34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7" l="1"/>
  <c r="N31" i="7"/>
  <c r="N30" i="7"/>
  <c r="N29" i="7"/>
  <c r="N28" i="7"/>
  <c r="N27" i="7"/>
  <c r="N26" i="7"/>
  <c r="N25" i="7"/>
  <c r="N24" i="7"/>
  <c r="N23" i="7"/>
  <c r="N22" i="7"/>
  <c r="N21" i="7"/>
  <c r="N20" i="7"/>
  <c r="K16" i="7"/>
  <c r="N12" i="7"/>
  <c r="N15" i="7"/>
  <c r="N14" i="7"/>
  <c r="N13" i="7"/>
  <c r="N11" i="7"/>
  <c r="N10" i="7"/>
  <c r="N32" i="7" l="1"/>
  <c r="N16" i="7"/>
  <c r="L33" i="7" l="1"/>
</calcChain>
</file>

<file path=xl/sharedStrings.xml><?xml version="1.0" encoding="utf-8"?>
<sst xmlns="http://schemas.openxmlformats.org/spreadsheetml/2006/main" count="109" uniqueCount="47">
  <si>
    <r>
      <t>明治大学</t>
    </r>
    <r>
      <rPr>
        <sz val="22"/>
        <color theme="1"/>
        <rFont val="HGPｺﾞｼｯｸE"/>
        <family val="3"/>
        <charset val="128"/>
      </rPr>
      <t xml:space="preserve"> </t>
    </r>
    <r>
      <rPr>
        <b/>
        <sz val="22"/>
        <color theme="1"/>
        <rFont val="HGPｺﾞｼｯｸE"/>
        <family val="3"/>
        <charset val="128"/>
      </rPr>
      <t xml:space="preserve">菅平 </t>
    </r>
    <r>
      <rPr>
        <sz val="18"/>
        <color theme="1"/>
        <rFont val="HGPｺﾞｼｯｸE"/>
        <family val="3"/>
        <charset val="128"/>
      </rPr>
      <t>セミナーハウス</t>
    </r>
    <rPh sb="0" eb="2">
      <t>メイジ</t>
    </rPh>
    <rPh sb="2" eb="4">
      <t>ダイガク</t>
    </rPh>
    <rPh sb="5" eb="7">
      <t>スガダイラ</t>
    </rPh>
    <phoneticPr fontId="8"/>
  </si>
  <si>
    <t>※未成年の飲酒は法律で禁じられております。　　
※注文は太枠内をご記入願います。
※追加注文は受られませんのでご了承ください。
※22：00までに片付け・退室厳守。</t>
    <rPh sb="1" eb="4">
      <t>ミセイネン</t>
    </rPh>
    <rPh sb="5" eb="7">
      <t>インシュ</t>
    </rPh>
    <rPh sb="8" eb="10">
      <t>ホウリツ</t>
    </rPh>
    <rPh sb="11" eb="12">
      <t>キン</t>
    </rPh>
    <rPh sb="47" eb="48">
      <t>ウ</t>
    </rPh>
    <rPh sb="56" eb="58">
      <t>リョウショウ</t>
    </rPh>
    <rPh sb="73" eb="75">
      <t>カタヅ</t>
    </rPh>
    <rPh sb="77" eb="79">
      <t>タイシツ</t>
    </rPh>
    <rPh sb="79" eb="81">
      <t>ゲンシュ</t>
    </rPh>
    <phoneticPr fontId="8"/>
  </si>
  <si>
    <t>飲食注文（予約）表</t>
    <rPh sb="0" eb="2">
      <t>インショク</t>
    </rPh>
    <rPh sb="2" eb="4">
      <t>チュウモン</t>
    </rPh>
    <rPh sb="5" eb="7">
      <t>ヨヤク</t>
    </rPh>
    <rPh sb="8" eb="9">
      <t>ヒョウ</t>
    </rPh>
    <phoneticPr fontId="8"/>
  </si>
  <si>
    <t>メール：meidaisugadaira2012@gmail.com</t>
    <phoneticPr fontId="1"/>
  </si>
  <si>
    <t>団体名</t>
    <rPh sb="0" eb="2">
      <t>ダンタイ</t>
    </rPh>
    <rPh sb="2" eb="3">
      <t>メイ</t>
    </rPh>
    <phoneticPr fontId="1"/>
  </si>
  <si>
    <t>利用（予約）日時</t>
    <rPh sb="0" eb="2">
      <t>リヨウ</t>
    </rPh>
    <rPh sb="3" eb="5">
      <t>ヨヤク</t>
    </rPh>
    <rPh sb="6" eb="7">
      <t>ヒ</t>
    </rPh>
    <rPh sb="7" eb="8">
      <t>ジ</t>
    </rPh>
    <phoneticPr fontId="8"/>
  </si>
  <si>
    <t>代表者名</t>
    <phoneticPr fontId="8"/>
  </si>
  <si>
    <t>名</t>
    <rPh sb="0" eb="1">
      <t>メイ</t>
    </rPh>
    <phoneticPr fontId="1"/>
  </si>
  <si>
    <t>月　　　日（　　　）</t>
    <rPh sb="0" eb="1">
      <t>ツキ</t>
    </rPh>
    <rPh sb="4" eb="5">
      <t>ヒ</t>
    </rPh>
    <phoneticPr fontId="8"/>
  </si>
  <si>
    <r>
      <rPr>
        <sz val="9"/>
        <color theme="1"/>
        <rFont val="HGPｺﾞｼｯｸE"/>
        <family val="3"/>
        <charset val="128"/>
      </rPr>
      <t>スタート</t>
    </r>
    <r>
      <rPr>
        <sz val="14"/>
        <color theme="1"/>
        <rFont val="HGPｺﾞｼｯｸE"/>
        <family val="3"/>
        <charset val="128"/>
      </rPr>
      <t xml:space="preserve">　　　　時　　　分～ </t>
    </r>
    <rPh sb="8" eb="9">
      <t>ジ</t>
    </rPh>
    <rPh sb="12" eb="13">
      <t>フン</t>
    </rPh>
    <phoneticPr fontId="8"/>
  </si>
  <si>
    <t>■コンパ料理・メニュー■■■■</t>
    <rPh sb="4" eb="6">
      <t>リョウリ</t>
    </rPh>
    <phoneticPr fontId="8"/>
  </si>
  <si>
    <t>※コンパは20：00～22：00</t>
    <phoneticPr fontId="8"/>
  </si>
  <si>
    <t>　 （1皿は５～６人前とお考えください）</t>
    <rPh sb="4" eb="5">
      <t>サラ</t>
    </rPh>
    <rPh sb="9" eb="11">
      <t>ニンマエ</t>
    </rPh>
    <rPh sb="13" eb="14">
      <t>カンガ</t>
    </rPh>
    <phoneticPr fontId="8"/>
  </si>
  <si>
    <t>注文数</t>
    <rPh sb="0" eb="3">
      <t>チュウモンスウ</t>
    </rPh>
    <phoneticPr fontId="8"/>
  </si>
  <si>
    <t>金額</t>
    <rPh sb="0" eb="2">
      <t>キンガク</t>
    </rPh>
    <phoneticPr fontId="8"/>
  </si>
  <si>
    <t>円</t>
    <rPh sb="0" eb="1">
      <t>エン</t>
    </rPh>
    <phoneticPr fontId="8"/>
  </si>
  <si>
    <t>皿</t>
    <rPh sb="0" eb="1">
      <t>サラ</t>
    </rPh>
    <phoneticPr fontId="8"/>
  </si>
  <si>
    <t>￥</t>
    <phoneticPr fontId="8"/>
  </si>
  <si>
    <t>A．料理計</t>
    <rPh sb="4" eb="5">
      <t>ケイ</t>
    </rPh>
    <phoneticPr fontId="8"/>
  </si>
  <si>
    <t>■お飲み物・メニュー</t>
    <rPh sb="2" eb="3">
      <t>ノ</t>
    </rPh>
    <rPh sb="4" eb="5">
      <t>モノ</t>
    </rPh>
    <phoneticPr fontId="8"/>
  </si>
  <si>
    <t>　 （１本単位でご注文ください。　※追加注文はお受けできませんが、アルコール量は控えめに注文してください）</t>
    <rPh sb="4" eb="5">
      <t>ホン</t>
    </rPh>
    <rPh sb="5" eb="7">
      <t>タンイ</t>
    </rPh>
    <rPh sb="9" eb="11">
      <t>チュウモン</t>
    </rPh>
    <rPh sb="18" eb="20">
      <t>ツイカ</t>
    </rPh>
    <rPh sb="20" eb="22">
      <t>チュウモン</t>
    </rPh>
    <rPh sb="24" eb="25">
      <t>ウ</t>
    </rPh>
    <rPh sb="38" eb="39">
      <t>リョウ</t>
    </rPh>
    <rPh sb="40" eb="41">
      <t>ヒカ</t>
    </rPh>
    <rPh sb="44" eb="46">
      <t>チュウモン</t>
    </rPh>
    <phoneticPr fontId="8"/>
  </si>
  <si>
    <t>① ワイン・フルボトル　　白　700～720ｍｌ　</t>
    <rPh sb="13" eb="14">
      <t>シロ</t>
    </rPh>
    <phoneticPr fontId="8"/>
  </si>
  <si>
    <t>・・・・・・・・・・</t>
    <phoneticPr fontId="8"/>
  </si>
  <si>
    <t>本</t>
    <rPh sb="0" eb="1">
      <t>ホン</t>
    </rPh>
    <phoneticPr fontId="8"/>
  </si>
  <si>
    <t>② ワイン・フルボトル　　赤　700～720ｍｌ　</t>
    <rPh sb="13" eb="14">
      <t>アカ</t>
    </rPh>
    <phoneticPr fontId="8"/>
  </si>
  <si>
    <t>③ ビール　350ml缶</t>
    <phoneticPr fontId="8"/>
  </si>
  <si>
    <t>・・・・・・・・・・・・・・・</t>
    <phoneticPr fontId="8"/>
  </si>
  <si>
    <t>⑩ 梅酒　1000mlパック</t>
    <rPh sb="2" eb="4">
      <t>ウメシュ</t>
    </rPh>
    <phoneticPr fontId="8"/>
  </si>
  <si>
    <t>⑪ ウーロン茶　500mlペットボトル</t>
    <rPh sb="6" eb="7">
      <t>チャ</t>
    </rPh>
    <phoneticPr fontId="8"/>
  </si>
  <si>
    <t>・・・・・・・・・・・・・・</t>
    <phoneticPr fontId="8"/>
  </si>
  <si>
    <t>⑫ その他ジュース等　500mlペットボトル</t>
    <rPh sb="4" eb="5">
      <t>タ</t>
    </rPh>
    <rPh sb="9" eb="10">
      <t>トウ</t>
    </rPh>
    <phoneticPr fontId="8"/>
  </si>
  <si>
    <r>
      <t>※料金は全て消費税込みの料金です。
※在庫の関係上、</t>
    </r>
    <r>
      <rPr>
        <u/>
        <sz val="12"/>
        <rFont val="HGPｺﾞｼｯｸM"/>
        <family val="3"/>
        <charset val="128"/>
      </rPr>
      <t>４日前まで</t>
    </r>
    <r>
      <rPr>
        <sz val="12"/>
        <rFont val="HGPｺﾞｼｯｸM"/>
        <family val="3"/>
        <charset val="128"/>
      </rPr>
      <t xml:space="preserve">にご注文ください。
</t>
    </r>
    <rPh sb="19" eb="21">
      <t>ザイコ</t>
    </rPh>
    <rPh sb="22" eb="24">
      <t>カンケイ</t>
    </rPh>
    <rPh sb="24" eb="25">
      <t>ジョウ</t>
    </rPh>
    <rPh sb="27" eb="29">
      <t>ニチマエ</t>
    </rPh>
    <phoneticPr fontId="8"/>
  </si>
  <si>
    <t>B．飲料計</t>
    <rPh sb="2" eb="4">
      <t>インリョウ</t>
    </rPh>
    <rPh sb="4" eb="5">
      <t>ケイ</t>
    </rPh>
    <phoneticPr fontId="8"/>
  </si>
  <si>
    <t>A＋B．合計</t>
    <rPh sb="4" eb="6">
      <t>ゴウケイ</t>
    </rPh>
    <phoneticPr fontId="8"/>
  </si>
  <si>
    <t>1. からあげ＆ポテトフライ</t>
  </si>
  <si>
    <t>2. 焼き鳥１０本</t>
    <rPh sb="3" eb="4">
      <t>ヤ</t>
    </rPh>
    <rPh sb="5" eb="6">
      <t>トリ</t>
    </rPh>
    <rPh sb="8" eb="9">
      <t>ホン</t>
    </rPh>
    <phoneticPr fontId="1"/>
  </si>
  <si>
    <t>3. ピザ2枚</t>
    <rPh sb="6" eb="7">
      <t>マイ</t>
    </rPh>
    <phoneticPr fontId="1"/>
  </si>
  <si>
    <t>4. いわしのマリネサラダ</t>
  </si>
  <si>
    <t>5. ソーセージ</t>
  </si>
  <si>
    <t>6. 枝豆</t>
    <rPh sb="3" eb="5">
      <t>エダマメ</t>
    </rPh>
    <phoneticPr fontId="1"/>
  </si>
  <si>
    <t>⑦ 日本酒　　地酒他　500ml瓶</t>
    <rPh sb="2" eb="5">
      <t>ニホンシュ</t>
    </rPh>
    <rPh sb="7" eb="9">
      <t>ジザケ</t>
    </rPh>
    <rPh sb="9" eb="10">
      <t>ホカ</t>
    </rPh>
    <rPh sb="16" eb="17">
      <t>ビン</t>
    </rPh>
    <phoneticPr fontId="1"/>
  </si>
  <si>
    <t>⑧ 芋焼酎　900ml瓶</t>
    <rPh sb="2" eb="3">
      <t>イモ</t>
    </rPh>
    <rPh sb="3" eb="5">
      <t>ショウチュウ</t>
    </rPh>
    <rPh sb="11" eb="12">
      <t>ビン</t>
    </rPh>
    <phoneticPr fontId="1"/>
  </si>
  <si>
    <t>⑨ 麦焼酎　900ml瓶</t>
    <rPh sb="2" eb="3">
      <t>ムギ</t>
    </rPh>
    <rPh sb="3" eb="5">
      <t>ショウチュウ</t>
    </rPh>
    <rPh sb="11" eb="12">
      <t>ビン</t>
    </rPh>
    <phoneticPr fontId="1"/>
  </si>
  <si>
    <t>・・・・・・・・・・・・・・・・・・・・・</t>
    <phoneticPr fontId="8"/>
  </si>
  <si>
    <t>④ 麦とホップ等　350ml缶</t>
    <rPh sb="2" eb="3">
      <t>ムギ</t>
    </rPh>
    <rPh sb="7" eb="8">
      <t>トウ</t>
    </rPh>
    <rPh sb="14" eb="15">
      <t>カン</t>
    </rPh>
    <phoneticPr fontId="1"/>
  </si>
  <si>
    <t>⑤ 缶チューハイ 350ml缶</t>
    <rPh sb="2" eb="3">
      <t>カン</t>
    </rPh>
    <rPh sb="14" eb="15">
      <t>カン</t>
    </rPh>
    <phoneticPr fontId="1"/>
  </si>
  <si>
    <t>⑥ 缶カクテル　350ml缶</t>
    <rPh sb="2" eb="3">
      <t>カン</t>
    </rPh>
    <rPh sb="13" eb="14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</si>
</sst>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HGPｺﾞｼｯｸE"/>
      <family val="3"/>
      <charset val="128"/>
    </font>
    <font>
      <b/>
      <sz val="12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26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8"/>
      <name val="HGPｺﾞｼｯｸE"/>
      <family val="3"/>
      <charset val="128"/>
    </font>
    <font>
      <sz val="20"/>
      <name val="HGPｺﾞｼｯｸE"/>
      <family val="3"/>
      <charset val="128"/>
    </font>
    <font>
      <sz val="22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HGPｺﾞｼｯｸE"/>
      <family val="3"/>
      <charset val="128"/>
    </font>
    <font>
      <sz val="12"/>
      <name val="HGPｺﾞｼｯｸE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HGPｺﾞｼｯｸM"/>
      <family val="3"/>
      <charset val="128"/>
    </font>
    <font>
      <b/>
      <sz val="16"/>
      <color rgb="FFFF0000"/>
      <name val="HGPｺﾞｼｯｸE"/>
      <family val="3"/>
      <charset val="128"/>
    </font>
    <font>
      <u/>
      <sz val="12"/>
      <name val="HGPｺﾞｼｯｸM"/>
      <family val="3"/>
      <charset val="128"/>
    </font>
    <font>
      <sz val="14"/>
      <color indexed="8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86">
    <xf numFmtId="0" fontId="0" fillId="0" borderId="0" xfId="0">
      <alignment vertical="center"/>
    </xf>
    <xf numFmtId="0" fontId="7" fillId="0" borderId="0" xfId="3" applyFont="1"/>
    <xf numFmtId="0" fontId="7" fillId="0" borderId="0" xfId="3" applyFont="1" applyAlignment="1">
      <alignment vertical="center"/>
    </xf>
    <xf numFmtId="0" fontId="9" fillId="0" borderId="0" xfId="3" applyFont="1" applyAlignment="1">
      <alignment wrapText="1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top"/>
    </xf>
    <xf numFmtId="0" fontId="12" fillId="0" borderId="0" xfId="3" applyFont="1" applyAlignment="1">
      <alignment vertical="center" shrinkToFit="1"/>
    </xf>
    <xf numFmtId="0" fontId="15" fillId="0" borderId="0" xfId="3" applyFont="1" applyAlignment="1">
      <alignment horizontal="left" vertical="center"/>
    </xf>
    <xf numFmtId="0" fontId="4" fillId="0" borderId="5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13" fillId="0" borderId="0" xfId="3" applyFont="1" applyAlignment="1">
      <alignment horizontal="right" vertical="center"/>
    </xf>
    <xf numFmtId="38" fontId="12" fillId="0" borderId="0" xfId="4" applyFont="1" applyAlignment="1">
      <alignment vertical="center"/>
    </xf>
    <xf numFmtId="38" fontId="5" fillId="0" borderId="6" xfId="4" applyFont="1" applyBorder="1" applyAlignment="1">
      <alignment horizontal="left" vertical="center"/>
    </xf>
    <xf numFmtId="38" fontId="4" fillId="0" borderId="5" xfId="4" applyFont="1" applyBorder="1" applyAlignment="1">
      <alignment vertical="center"/>
    </xf>
    <xf numFmtId="38" fontId="12" fillId="0" borderId="0" xfId="4" applyFont="1" applyFill="1" applyAlignment="1">
      <alignment vertical="center"/>
    </xf>
    <xf numFmtId="38" fontId="5" fillId="0" borderId="2" xfId="4" applyFont="1" applyBorder="1" applyAlignment="1">
      <alignment horizontal="left" vertical="center"/>
    </xf>
    <xf numFmtId="38" fontId="4" fillId="0" borderId="13" xfId="4" applyFont="1" applyBorder="1" applyAlignment="1">
      <alignment vertical="center"/>
    </xf>
    <xf numFmtId="38" fontId="4" fillId="0" borderId="22" xfId="4" applyFont="1" applyBorder="1" applyAlignment="1">
      <alignment vertical="center"/>
    </xf>
    <xf numFmtId="0" fontId="13" fillId="0" borderId="17" xfId="3" applyFont="1" applyBorder="1" applyAlignment="1">
      <alignment vertical="center"/>
    </xf>
    <xf numFmtId="0" fontId="4" fillId="0" borderId="18" xfId="3" applyFont="1" applyBorder="1" applyAlignment="1">
      <alignment vertical="center"/>
    </xf>
    <xf numFmtId="177" fontId="4" fillId="0" borderId="4" xfId="3" applyNumberFormat="1" applyFont="1" applyBorder="1" applyAlignment="1">
      <alignment vertical="center"/>
    </xf>
    <xf numFmtId="177" fontId="4" fillId="0" borderId="9" xfId="3" applyNumberFormat="1" applyFont="1" applyBorder="1" applyAlignment="1">
      <alignment vertical="center"/>
    </xf>
    <xf numFmtId="177" fontId="4" fillId="0" borderId="24" xfId="3" applyNumberFormat="1" applyFont="1" applyBorder="1" applyAlignment="1">
      <alignment vertical="center"/>
    </xf>
    <xf numFmtId="0" fontId="4" fillId="0" borderId="30" xfId="3" applyFont="1" applyBorder="1" applyAlignment="1">
      <alignment vertical="center"/>
    </xf>
    <xf numFmtId="0" fontId="5" fillId="0" borderId="32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3" xfId="3" applyFont="1" applyBorder="1" applyAlignment="1">
      <alignment horizontal="left" vertical="center"/>
    </xf>
    <xf numFmtId="0" fontId="16" fillId="0" borderId="35" xfId="3" applyFont="1" applyBorder="1" applyAlignment="1">
      <alignment horizontal="right" vertical="center" shrinkToFit="1"/>
    </xf>
    <xf numFmtId="38" fontId="5" fillId="0" borderId="19" xfId="4" applyFont="1" applyBorder="1" applyAlignment="1">
      <alignment horizontal="left" vertical="center"/>
    </xf>
    <xf numFmtId="38" fontId="5" fillId="0" borderId="32" xfId="4" applyFont="1" applyBorder="1" applyAlignment="1">
      <alignment horizontal="left" vertical="center"/>
    </xf>
    <xf numFmtId="176" fontId="4" fillId="0" borderId="4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0" fontId="16" fillId="0" borderId="36" xfId="3" applyFont="1" applyBorder="1" applyAlignment="1">
      <alignment horizontal="right" vertical="center" shrinkToFit="1"/>
    </xf>
    <xf numFmtId="0" fontId="7" fillId="0" borderId="35" xfId="3" applyFont="1" applyBorder="1" applyAlignment="1">
      <alignment horizontal="right" vertical="center" shrinkToFit="1"/>
    </xf>
    <xf numFmtId="177" fontId="16" fillId="0" borderId="31" xfId="4" applyNumberFormat="1" applyFont="1" applyBorder="1" applyAlignment="1">
      <alignment horizontal="right" vertical="center" shrinkToFit="1"/>
    </xf>
    <xf numFmtId="38" fontId="4" fillId="0" borderId="18" xfId="4" applyFont="1" applyBorder="1" applyAlignment="1">
      <alignment vertical="center"/>
    </xf>
    <xf numFmtId="176" fontId="4" fillId="0" borderId="24" xfId="3" applyNumberFormat="1" applyFont="1" applyBorder="1" applyAlignment="1">
      <alignment vertical="center"/>
    </xf>
    <xf numFmtId="0" fontId="13" fillId="0" borderId="29" xfId="3" applyFont="1" applyBorder="1" applyAlignment="1">
      <alignment vertical="center" shrinkToFit="1"/>
    </xf>
    <xf numFmtId="176" fontId="4" fillId="0" borderId="37" xfId="3" applyNumberFormat="1" applyFont="1" applyBorder="1" applyAlignment="1">
      <alignment vertical="center"/>
    </xf>
    <xf numFmtId="0" fontId="13" fillId="0" borderId="0" xfId="3" applyFont="1" applyAlignment="1">
      <alignment horizontal="right" vertical="center" shrinkToFit="1"/>
    </xf>
    <xf numFmtId="0" fontId="16" fillId="0" borderId="0" xfId="3" applyFont="1" applyAlignment="1">
      <alignment horizontal="right" vertical="center" shrinkToFit="1"/>
    </xf>
    <xf numFmtId="0" fontId="5" fillId="0" borderId="0" xfId="3" applyFont="1" applyAlignment="1">
      <alignment horizontal="left" vertical="center"/>
    </xf>
    <xf numFmtId="177" fontId="16" fillId="0" borderId="0" xfId="4" applyNumberFormat="1" applyFont="1" applyBorder="1" applyAlignment="1">
      <alignment horizontal="right" vertical="center" shrinkToFit="1"/>
    </xf>
    <xf numFmtId="0" fontId="14" fillId="0" borderId="0" xfId="3" applyFont="1" applyAlignment="1">
      <alignment horizontal="right" vertical="top"/>
    </xf>
    <xf numFmtId="0" fontId="26" fillId="0" borderId="0" xfId="1" applyFont="1" applyAlignment="1">
      <alignment vertical="center"/>
    </xf>
    <xf numFmtId="0" fontId="13" fillId="2" borderId="27" xfId="3" applyFont="1" applyFill="1" applyBorder="1" applyAlignment="1" applyProtection="1">
      <alignment vertical="center" shrinkToFit="1"/>
      <protection locked="0"/>
    </xf>
    <xf numFmtId="0" fontId="13" fillId="2" borderId="10" xfId="3" applyFont="1" applyFill="1" applyBorder="1" applyAlignment="1" applyProtection="1">
      <alignment horizontal="right" vertical="center" shrinkToFit="1"/>
      <protection locked="0"/>
    </xf>
    <xf numFmtId="0" fontId="13" fillId="2" borderId="15" xfId="3" applyFont="1" applyFill="1" applyBorder="1" applyAlignment="1" applyProtection="1">
      <alignment horizontal="right" vertical="center" shrinkToFit="1"/>
      <protection locked="0"/>
    </xf>
    <xf numFmtId="0" fontId="13" fillId="2" borderId="34" xfId="3" applyFont="1" applyFill="1" applyBorder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left" vertical="center" wrapText="1"/>
    </xf>
    <xf numFmtId="0" fontId="13" fillId="0" borderId="25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13" fillId="2" borderId="1" xfId="3" applyFont="1" applyFill="1" applyBorder="1" applyAlignment="1" applyProtection="1">
      <alignment horizontal="right" vertical="center"/>
      <protection locked="0"/>
    </xf>
    <xf numFmtId="0" fontId="13" fillId="2" borderId="14" xfId="3" applyFont="1" applyFill="1" applyBorder="1" applyAlignment="1" applyProtection="1">
      <alignment horizontal="right" vertical="center"/>
      <protection locked="0"/>
    </xf>
    <xf numFmtId="0" fontId="12" fillId="0" borderId="10" xfId="3" applyFont="1" applyBorder="1" applyAlignment="1">
      <alignment horizontal="center" vertical="center" wrapText="1" shrinkToFit="1"/>
    </xf>
    <xf numFmtId="0" fontId="12" fillId="0" borderId="18" xfId="3" applyFont="1" applyBorder="1" applyAlignment="1">
      <alignment horizontal="center" vertical="center" wrapText="1" shrinkToFit="1"/>
    </xf>
    <xf numFmtId="0" fontId="12" fillId="2" borderId="3" xfId="3" applyFont="1" applyFill="1" applyBorder="1" applyAlignment="1" applyProtection="1">
      <alignment horizontal="center" vertical="center" wrapText="1" shrinkToFit="1"/>
      <protection locked="0"/>
    </xf>
    <xf numFmtId="0" fontId="12" fillId="2" borderId="18" xfId="3" applyFont="1" applyFill="1" applyBorder="1" applyAlignment="1" applyProtection="1">
      <alignment horizontal="center" vertical="center" wrapText="1" shrinkToFit="1"/>
      <protection locked="0"/>
    </xf>
    <xf numFmtId="0" fontId="12" fillId="2" borderId="32" xfId="3" applyFont="1" applyFill="1" applyBorder="1" applyAlignment="1" applyProtection="1">
      <alignment horizontal="center" vertical="center" wrapText="1" shrinkToFit="1"/>
      <protection locked="0"/>
    </xf>
    <xf numFmtId="0" fontId="13" fillId="0" borderId="39" xfId="3" applyFont="1" applyBorder="1" applyAlignment="1">
      <alignment horizontal="center" vertical="center" wrapText="1" shrinkToFit="1"/>
    </xf>
    <xf numFmtId="0" fontId="13" fillId="0" borderId="12" xfId="3" applyFont="1" applyBorder="1" applyAlignment="1">
      <alignment horizontal="center" vertical="center" wrapText="1" shrinkToFit="1"/>
    </xf>
    <xf numFmtId="0" fontId="13" fillId="2" borderId="11" xfId="3" applyFont="1" applyFill="1" applyBorder="1" applyAlignment="1" applyProtection="1">
      <alignment horizontal="center" vertical="center" wrapText="1" shrinkToFit="1"/>
      <protection locked="0"/>
    </xf>
    <xf numFmtId="0" fontId="13" fillId="2" borderId="29" xfId="3" applyFont="1" applyFill="1" applyBorder="1" applyAlignment="1" applyProtection="1">
      <alignment horizontal="center" vertical="center" wrapText="1" shrinkToFit="1"/>
      <protection locked="0"/>
    </xf>
    <xf numFmtId="0" fontId="13" fillId="2" borderId="12" xfId="3" applyFont="1" applyFill="1" applyBorder="1" applyAlignment="1" applyProtection="1">
      <alignment horizontal="center" vertical="center" wrapText="1" shrinkToFit="1"/>
      <protection locked="0"/>
    </xf>
    <xf numFmtId="0" fontId="13" fillId="0" borderId="29" xfId="3" applyFont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 shrinkToFit="1"/>
    </xf>
    <xf numFmtId="0" fontId="24" fillId="0" borderId="7" xfId="3" applyFont="1" applyBorder="1" applyAlignment="1">
      <alignment horizontal="right" vertical="center" wrapText="1"/>
    </xf>
    <xf numFmtId="0" fontId="23" fillId="0" borderId="0" xfId="3" applyFont="1" applyAlignment="1">
      <alignment horizontal="left" wrapText="1"/>
    </xf>
    <xf numFmtId="0" fontId="23" fillId="0" borderId="23" xfId="3" applyFont="1" applyBorder="1" applyAlignment="1">
      <alignment horizontal="left" wrapText="1"/>
    </xf>
    <xf numFmtId="0" fontId="13" fillId="0" borderId="21" xfId="3" applyFont="1" applyBorder="1" applyAlignment="1">
      <alignment horizontal="right" vertical="center" shrinkToFit="1"/>
    </xf>
    <xf numFmtId="0" fontId="13" fillId="0" borderId="20" xfId="3" applyFont="1" applyBorder="1" applyAlignment="1">
      <alignment horizontal="right" vertical="center" shrinkToFit="1"/>
    </xf>
    <xf numFmtId="0" fontId="9" fillId="0" borderId="21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38" fontId="17" fillId="0" borderId="38" xfId="4" applyFont="1" applyBorder="1" applyAlignment="1">
      <alignment horizontal="right" vertical="center" shrinkToFit="1"/>
    </xf>
    <xf numFmtId="38" fontId="17" fillId="0" borderId="31" xfId="4" applyFont="1" applyBorder="1" applyAlignment="1">
      <alignment horizontal="right" vertical="center" shrinkToFit="1"/>
    </xf>
    <xf numFmtId="0" fontId="13" fillId="2" borderId="12" xfId="3" applyFont="1" applyFill="1" applyBorder="1" applyAlignment="1" applyProtection="1">
      <alignment horizontal="center" vertical="center" shrinkToFit="1"/>
      <protection locked="0"/>
    </xf>
    <xf numFmtId="0" fontId="13" fillId="2" borderId="27" xfId="3" applyFont="1" applyFill="1" applyBorder="1" applyAlignment="1" applyProtection="1">
      <alignment horizontal="center" vertical="center" shrinkToFit="1"/>
      <protection locked="0"/>
    </xf>
    <xf numFmtId="0" fontId="13" fillId="2" borderId="28" xfId="3" applyFont="1" applyFill="1" applyBorder="1" applyAlignment="1" applyProtection="1">
      <alignment horizontal="center" vertical="center" shrinkToFit="1"/>
      <protection locked="0"/>
    </xf>
    <xf numFmtId="0" fontId="22" fillId="0" borderId="16" xfId="3" applyFont="1" applyBorder="1" applyAlignment="1">
      <alignment horizontal="left" vertical="center" shrinkToFit="1"/>
    </xf>
    <xf numFmtId="0" fontId="10" fillId="0" borderId="8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</cellXfs>
  <cellStyles count="6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5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tabSelected="1" zoomScale="85" zoomScaleNormal="85" zoomScaleSheetLayoutView="100" workbookViewId="0">
      <selection activeCell="R10" sqref="R10"/>
    </sheetView>
  </sheetViews>
  <sheetFormatPr defaultRowHeight="13.5" x14ac:dyDescent="0.15"/>
  <cols>
    <col min="1" max="2" width="9" style="4"/>
    <col min="3" max="3" width="5.25" style="4" customWidth="1"/>
    <col min="4" max="6" width="9" style="4"/>
    <col min="7" max="7" width="9.125" style="4" customWidth="1"/>
    <col min="8" max="8" width="8.5" style="4" customWidth="1"/>
    <col min="9" max="9" width="2" style="4" customWidth="1"/>
    <col min="10" max="10" width="0.375" style="4" customWidth="1"/>
    <col min="11" max="11" width="9" style="4"/>
    <col min="12" max="12" width="3.5" style="4" customWidth="1"/>
    <col min="13" max="13" width="3.625" style="4" customWidth="1"/>
    <col min="14" max="14" width="12.125" style="4" customWidth="1"/>
    <col min="15" max="16384" width="9" style="4"/>
  </cols>
  <sheetData>
    <row r="1" spans="1:14" ht="27" customHeight="1" x14ac:dyDescent="0.25">
      <c r="A1" s="1" t="s">
        <v>0</v>
      </c>
      <c r="B1" s="2"/>
      <c r="C1" s="2"/>
      <c r="D1" s="2"/>
      <c r="E1" s="2"/>
      <c r="F1" s="3"/>
      <c r="G1" s="53" t="s">
        <v>1</v>
      </c>
      <c r="H1" s="53"/>
      <c r="I1" s="53"/>
      <c r="J1" s="53"/>
      <c r="K1" s="53"/>
      <c r="L1" s="53"/>
      <c r="M1" s="53"/>
      <c r="N1" s="53"/>
    </row>
    <row r="2" spans="1:14" ht="37.5" customHeight="1" x14ac:dyDescent="0.15">
      <c r="A2" s="5" t="s">
        <v>2</v>
      </c>
      <c r="B2" s="5"/>
      <c r="C2" s="5"/>
      <c r="D2" s="5"/>
      <c r="E2" s="5"/>
      <c r="F2" s="3"/>
      <c r="G2" s="53"/>
      <c r="H2" s="53"/>
      <c r="I2" s="53"/>
      <c r="J2" s="53"/>
      <c r="K2" s="53"/>
      <c r="L2" s="53"/>
      <c r="M2" s="53"/>
      <c r="N2" s="53"/>
    </row>
    <row r="3" spans="1:14" ht="18.75" customHeight="1" thickBot="1" x14ac:dyDescent="0.2">
      <c r="A3" s="70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27" customHeight="1" thickTop="1" x14ac:dyDescent="0.15">
      <c r="A4" s="58" t="s">
        <v>4</v>
      </c>
      <c r="B4" s="59"/>
      <c r="C4" s="60"/>
      <c r="D4" s="61"/>
      <c r="E4" s="61"/>
      <c r="F4" s="61"/>
      <c r="G4" s="61"/>
      <c r="H4" s="61"/>
      <c r="I4" s="61"/>
      <c r="J4" s="62"/>
      <c r="K4" s="54" t="s">
        <v>5</v>
      </c>
      <c r="L4" s="54"/>
      <c r="M4" s="54"/>
      <c r="N4" s="55"/>
    </row>
    <row r="5" spans="1:14" ht="27" customHeight="1" thickBot="1" x14ac:dyDescent="0.2">
      <c r="A5" s="63" t="s">
        <v>6</v>
      </c>
      <c r="B5" s="64"/>
      <c r="C5" s="65"/>
      <c r="D5" s="66"/>
      <c r="E5" s="66"/>
      <c r="F5" s="67"/>
      <c r="G5" s="49"/>
      <c r="H5" s="41" t="s">
        <v>7</v>
      </c>
      <c r="I5" s="68"/>
      <c r="J5" s="69"/>
      <c r="K5" s="56" t="s">
        <v>8</v>
      </c>
      <c r="L5" s="56"/>
      <c r="M5" s="56"/>
      <c r="N5" s="57"/>
    </row>
    <row r="6" spans="1:14" ht="27" customHeight="1" thickTop="1" thickBot="1" x14ac:dyDescent="0.2">
      <c r="A6" s="6"/>
      <c r="B6" s="6"/>
      <c r="C6" s="6"/>
      <c r="D6" s="6"/>
      <c r="E6" s="6"/>
      <c r="F6" s="6"/>
      <c r="G6" s="6"/>
      <c r="H6" s="6"/>
      <c r="I6" s="6"/>
      <c r="J6" s="21"/>
      <c r="K6" s="79" t="s">
        <v>9</v>
      </c>
      <c r="L6" s="80"/>
      <c r="M6" s="80"/>
      <c r="N6" s="81"/>
    </row>
    <row r="7" spans="1:14" ht="21.75" thickTop="1" x14ac:dyDescent="0.15">
      <c r="A7" s="2" t="s">
        <v>10</v>
      </c>
      <c r="B7" s="6"/>
      <c r="C7" s="6"/>
      <c r="D7" s="6"/>
      <c r="E7" s="6"/>
      <c r="F7" s="6"/>
      <c r="G7" s="6"/>
      <c r="H7" s="6"/>
      <c r="I7" s="6"/>
      <c r="J7" s="6"/>
      <c r="K7" s="82" t="s">
        <v>11</v>
      </c>
      <c r="L7" s="82"/>
      <c r="M7" s="82"/>
      <c r="N7" s="82"/>
    </row>
    <row r="8" spans="1:14" ht="13.5" customHeight="1" x14ac:dyDescent="0.15">
      <c r="A8" s="7" t="s">
        <v>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3.5" customHeight="1" thickBot="1" x14ac:dyDescent="0.2">
      <c r="A9" s="7"/>
      <c r="B9" s="6"/>
      <c r="C9" s="6"/>
      <c r="D9" s="6"/>
      <c r="E9" s="6"/>
      <c r="F9" s="6"/>
      <c r="G9" s="6"/>
      <c r="H9" s="6"/>
      <c r="I9" s="6"/>
      <c r="J9" s="6"/>
      <c r="K9" s="83" t="s">
        <v>13</v>
      </c>
      <c r="L9" s="84"/>
      <c r="M9" s="85" t="s">
        <v>14</v>
      </c>
      <c r="N9" s="84"/>
    </row>
    <row r="10" spans="1:14" ht="26.25" customHeight="1" thickTop="1" x14ac:dyDescent="0.15">
      <c r="A10" s="6" t="s">
        <v>34</v>
      </c>
      <c r="B10" s="6"/>
      <c r="C10" s="6"/>
      <c r="D10" s="6"/>
      <c r="E10" s="6"/>
      <c r="F10" s="6"/>
      <c r="G10" s="6"/>
      <c r="H10" s="8">
        <v>810</v>
      </c>
      <c r="I10" s="9" t="s">
        <v>15</v>
      </c>
      <c r="J10" s="6"/>
      <c r="K10" s="50"/>
      <c r="L10" s="27" t="s">
        <v>16</v>
      </c>
      <c r="M10" s="22" t="s">
        <v>17</v>
      </c>
      <c r="N10" s="23">
        <f>H10*K10</f>
        <v>0</v>
      </c>
    </row>
    <row r="11" spans="1:14" ht="26.25" customHeight="1" x14ac:dyDescent="0.15">
      <c r="A11" s="6" t="s">
        <v>35</v>
      </c>
      <c r="B11" s="6"/>
      <c r="C11" s="6"/>
      <c r="D11" s="6"/>
      <c r="E11" s="6"/>
      <c r="F11" s="6"/>
      <c r="G11" s="6"/>
      <c r="H11" s="8">
        <v>1020</v>
      </c>
      <c r="I11" s="9" t="s">
        <v>15</v>
      </c>
      <c r="J11" s="6"/>
      <c r="K11" s="51"/>
      <c r="L11" s="28" t="s">
        <v>16</v>
      </c>
      <c r="M11" s="10" t="s">
        <v>17</v>
      </c>
      <c r="N11" s="24">
        <f t="shared" ref="N11:N15" si="0">H11*K11</f>
        <v>0</v>
      </c>
    </row>
    <row r="12" spans="1:14" ht="26.25" customHeight="1" x14ac:dyDescent="0.15">
      <c r="A12" s="6" t="s">
        <v>36</v>
      </c>
      <c r="B12" s="6"/>
      <c r="C12" s="6"/>
      <c r="D12" s="6"/>
      <c r="E12" s="6"/>
      <c r="F12" s="6"/>
      <c r="G12" s="6"/>
      <c r="H12" s="8">
        <v>1200</v>
      </c>
      <c r="I12" s="9" t="s">
        <v>15</v>
      </c>
      <c r="J12" s="6"/>
      <c r="K12" s="51"/>
      <c r="L12" s="28" t="s">
        <v>16</v>
      </c>
      <c r="M12" s="10" t="s">
        <v>17</v>
      </c>
      <c r="N12" s="24">
        <f t="shared" si="0"/>
        <v>0</v>
      </c>
    </row>
    <row r="13" spans="1:14" ht="26.25" customHeight="1" x14ac:dyDescent="0.15">
      <c r="A13" s="6" t="s">
        <v>37</v>
      </c>
      <c r="B13" s="6"/>
      <c r="C13" s="6"/>
      <c r="D13" s="6"/>
      <c r="E13" s="6"/>
      <c r="F13" s="6"/>
      <c r="G13" s="6"/>
      <c r="H13" s="8">
        <v>810</v>
      </c>
      <c r="I13" s="9" t="s">
        <v>15</v>
      </c>
      <c r="J13" s="6"/>
      <c r="K13" s="51"/>
      <c r="L13" s="28" t="s">
        <v>16</v>
      </c>
      <c r="M13" s="10" t="s">
        <v>17</v>
      </c>
      <c r="N13" s="24">
        <f t="shared" si="0"/>
        <v>0</v>
      </c>
    </row>
    <row r="14" spans="1:14" ht="26.25" customHeight="1" x14ac:dyDescent="0.15">
      <c r="A14" s="6" t="s">
        <v>38</v>
      </c>
      <c r="B14" s="6"/>
      <c r="C14" s="6"/>
      <c r="D14" s="6"/>
      <c r="E14" s="6"/>
      <c r="F14" s="6"/>
      <c r="G14" s="6"/>
      <c r="H14" s="8">
        <v>810</v>
      </c>
      <c r="I14" s="9" t="s">
        <v>15</v>
      </c>
      <c r="J14" s="6"/>
      <c r="K14" s="51"/>
      <c r="L14" s="28" t="s">
        <v>16</v>
      </c>
      <c r="M14" s="10" t="s">
        <v>17</v>
      </c>
      <c r="N14" s="24">
        <f t="shared" si="0"/>
        <v>0</v>
      </c>
    </row>
    <row r="15" spans="1:14" ht="26.25" customHeight="1" thickBot="1" x14ac:dyDescent="0.2">
      <c r="A15" s="6" t="s">
        <v>39</v>
      </c>
      <c r="B15" s="6"/>
      <c r="C15" s="6"/>
      <c r="D15" s="6"/>
      <c r="E15" s="6"/>
      <c r="F15" s="6"/>
      <c r="G15" s="6"/>
      <c r="H15" s="8">
        <v>700</v>
      </c>
      <c r="I15" s="9" t="s">
        <v>15</v>
      </c>
      <c r="J15" s="6"/>
      <c r="K15" s="52"/>
      <c r="L15" s="29" t="s">
        <v>16</v>
      </c>
      <c r="M15" s="11" t="s">
        <v>17</v>
      </c>
      <c r="N15" s="25">
        <f t="shared" si="0"/>
        <v>0</v>
      </c>
    </row>
    <row r="16" spans="1:14" ht="24" customHeight="1" thickTop="1" thickBot="1" x14ac:dyDescent="0.2">
      <c r="A16" s="6"/>
      <c r="B16" s="6"/>
      <c r="C16" s="6"/>
      <c r="D16" s="6"/>
      <c r="E16" s="6"/>
      <c r="F16" s="6"/>
      <c r="G16" s="6"/>
      <c r="H16" s="73" t="s">
        <v>18</v>
      </c>
      <c r="I16" s="74"/>
      <c r="J16" s="74"/>
      <c r="K16" s="31">
        <f>SUM(K10:K15)</f>
        <v>0</v>
      </c>
      <c r="L16" s="30" t="s">
        <v>16</v>
      </c>
      <c r="M16" s="26" t="s">
        <v>17</v>
      </c>
      <c r="N16" s="38">
        <f>SUM(N10:N15)</f>
        <v>0</v>
      </c>
    </row>
    <row r="17" spans="1:14" ht="16.5" customHeight="1" thickTop="1" x14ac:dyDescent="0.15">
      <c r="A17" s="6"/>
      <c r="B17" s="6"/>
      <c r="C17" s="6"/>
      <c r="D17" s="6"/>
      <c r="E17" s="6"/>
      <c r="F17" s="6"/>
      <c r="G17" s="6"/>
      <c r="H17" s="43"/>
      <c r="I17" s="43"/>
      <c r="J17" s="43"/>
      <c r="K17" s="44"/>
      <c r="L17" s="45"/>
      <c r="M17" s="12"/>
      <c r="N17" s="46"/>
    </row>
    <row r="18" spans="1:14" ht="21" x14ac:dyDescent="0.15">
      <c r="A18" s="2" t="s">
        <v>19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12"/>
      <c r="M18" s="12"/>
      <c r="N18" s="12"/>
    </row>
    <row r="19" spans="1:14" ht="18" thickBot="1" x14ac:dyDescent="0.2">
      <c r="A19" s="7" t="s">
        <v>20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12"/>
      <c r="M19" s="12"/>
      <c r="N19" s="12"/>
    </row>
    <row r="20" spans="1:14" ht="26.25" customHeight="1" thickTop="1" x14ac:dyDescent="0.15">
      <c r="A20" s="6" t="s">
        <v>21</v>
      </c>
      <c r="B20" s="6"/>
      <c r="C20" s="6"/>
      <c r="D20" s="6"/>
      <c r="E20" s="6"/>
      <c r="F20" s="6"/>
      <c r="G20" s="13" t="s">
        <v>22</v>
      </c>
      <c r="H20" s="14">
        <v>1400</v>
      </c>
      <c r="I20" s="9" t="s">
        <v>15</v>
      </c>
      <c r="J20" s="6"/>
      <c r="K20" s="50"/>
      <c r="L20" s="33" t="s">
        <v>23</v>
      </c>
      <c r="M20" s="39" t="s">
        <v>17</v>
      </c>
      <c r="N20" s="34">
        <f>H20*K20</f>
        <v>0</v>
      </c>
    </row>
    <row r="21" spans="1:14" ht="26.25" customHeight="1" x14ac:dyDescent="0.15">
      <c r="A21" s="6" t="s">
        <v>24</v>
      </c>
      <c r="B21" s="6"/>
      <c r="C21" s="6"/>
      <c r="D21" s="6"/>
      <c r="E21" s="6"/>
      <c r="F21" s="6"/>
      <c r="G21" s="13" t="s">
        <v>22</v>
      </c>
      <c r="H21" s="14">
        <v>1400</v>
      </c>
      <c r="I21" s="9" t="s">
        <v>15</v>
      </c>
      <c r="J21" s="6"/>
      <c r="K21" s="51"/>
      <c r="L21" s="15" t="s">
        <v>23</v>
      </c>
      <c r="M21" s="16" t="s">
        <v>17</v>
      </c>
      <c r="N21" s="35">
        <f t="shared" ref="N21:N31" si="1">H21*K21</f>
        <v>0</v>
      </c>
    </row>
    <row r="22" spans="1:14" ht="26.25" customHeight="1" x14ac:dyDescent="0.15">
      <c r="A22" s="6" t="s">
        <v>25</v>
      </c>
      <c r="B22" s="6"/>
      <c r="C22" s="6"/>
      <c r="D22" s="6"/>
      <c r="E22" s="6"/>
      <c r="F22" s="6"/>
      <c r="G22" s="13" t="s">
        <v>43</v>
      </c>
      <c r="H22" s="17">
        <v>280</v>
      </c>
      <c r="I22" s="9" t="s">
        <v>15</v>
      </c>
      <c r="J22" s="6"/>
      <c r="K22" s="51"/>
      <c r="L22" s="15" t="s">
        <v>23</v>
      </c>
      <c r="M22" s="16" t="s">
        <v>17</v>
      </c>
      <c r="N22" s="35">
        <f t="shared" si="1"/>
        <v>0</v>
      </c>
    </row>
    <row r="23" spans="1:14" ht="26.25" customHeight="1" x14ac:dyDescent="0.15">
      <c r="A23" s="48" t="s">
        <v>44</v>
      </c>
      <c r="B23" s="6"/>
      <c r="C23" s="6"/>
      <c r="D23" s="6"/>
      <c r="E23" s="6"/>
      <c r="F23" s="6"/>
      <c r="G23" s="13" t="s">
        <v>43</v>
      </c>
      <c r="H23" s="14">
        <v>200</v>
      </c>
      <c r="I23" s="9" t="s">
        <v>15</v>
      </c>
      <c r="J23" s="6"/>
      <c r="K23" s="51"/>
      <c r="L23" s="15" t="s">
        <v>23</v>
      </c>
      <c r="M23" s="16" t="s">
        <v>17</v>
      </c>
      <c r="N23" s="35">
        <f t="shared" si="1"/>
        <v>0</v>
      </c>
    </row>
    <row r="24" spans="1:14" ht="26.25" customHeight="1" x14ac:dyDescent="0.15">
      <c r="A24" s="48" t="s">
        <v>45</v>
      </c>
      <c r="B24" s="6"/>
      <c r="C24" s="6"/>
      <c r="D24" s="6"/>
      <c r="E24" s="6"/>
      <c r="F24" s="6"/>
      <c r="G24" s="13" t="s">
        <v>26</v>
      </c>
      <c r="H24" s="14">
        <v>200</v>
      </c>
      <c r="I24" s="9" t="s">
        <v>15</v>
      </c>
      <c r="J24" s="6"/>
      <c r="K24" s="51"/>
      <c r="L24" s="15" t="s">
        <v>23</v>
      </c>
      <c r="M24" s="16" t="s">
        <v>17</v>
      </c>
      <c r="N24" s="35">
        <f t="shared" si="1"/>
        <v>0</v>
      </c>
    </row>
    <row r="25" spans="1:14" ht="26.25" customHeight="1" x14ac:dyDescent="0.15">
      <c r="A25" s="48" t="s">
        <v>46</v>
      </c>
      <c r="B25" s="6"/>
      <c r="C25" s="6"/>
      <c r="D25" s="6"/>
      <c r="E25" s="6"/>
      <c r="F25" s="6"/>
      <c r="G25" s="13"/>
      <c r="H25" s="14">
        <v>200</v>
      </c>
      <c r="I25" s="9" t="s">
        <v>15</v>
      </c>
      <c r="J25" s="6"/>
      <c r="K25" s="51"/>
      <c r="L25" s="15" t="s">
        <v>23</v>
      </c>
      <c r="M25" s="16" t="s">
        <v>17</v>
      </c>
      <c r="N25" s="35">
        <f t="shared" si="1"/>
        <v>0</v>
      </c>
    </row>
    <row r="26" spans="1:14" ht="26.25" customHeight="1" x14ac:dyDescent="0.15">
      <c r="A26" s="6" t="s">
        <v>40</v>
      </c>
      <c r="B26" s="6"/>
      <c r="C26" s="6"/>
      <c r="D26" s="6"/>
      <c r="E26" s="6"/>
      <c r="F26" s="6"/>
      <c r="G26" s="13" t="s">
        <v>43</v>
      </c>
      <c r="H26" s="14">
        <v>1100</v>
      </c>
      <c r="I26" s="9" t="s">
        <v>15</v>
      </c>
      <c r="J26" s="6"/>
      <c r="K26" s="51"/>
      <c r="L26" s="15" t="s">
        <v>23</v>
      </c>
      <c r="M26" s="16" t="s">
        <v>17</v>
      </c>
      <c r="N26" s="35">
        <f t="shared" si="1"/>
        <v>0</v>
      </c>
    </row>
    <row r="27" spans="1:14" ht="26.25" customHeight="1" x14ac:dyDescent="0.15">
      <c r="A27" s="6" t="s">
        <v>41</v>
      </c>
      <c r="B27" s="6"/>
      <c r="C27" s="6"/>
      <c r="D27" s="6"/>
      <c r="E27" s="6"/>
      <c r="F27" s="6"/>
      <c r="G27" s="13" t="s">
        <v>43</v>
      </c>
      <c r="H27" s="14">
        <v>1400</v>
      </c>
      <c r="I27" s="9" t="s">
        <v>15</v>
      </c>
      <c r="J27" s="6"/>
      <c r="K27" s="51"/>
      <c r="L27" s="15" t="s">
        <v>23</v>
      </c>
      <c r="M27" s="16" t="s">
        <v>17</v>
      </c>
      <c r="N27" s="35">
        <f t="shared" si="1"/>
        <v>0</v>
      </c>
    </row>
    <row r="28" spans="1:14" ht="26.25" customHeight="1" x14ac:dyDescent="0.15">
      <c r="A28" s="6" t="s">
        <v>42</v>
      </c>
      <c r="B28" s="6"/>
      <c r="C28" s="6"/>
      <c r="D28" s="6"/>
      <c r="E28" s="6"/>
      <c r="F28" s="6"/>
      <c r="G28" s="13" t="s">
        <v>43</v>
      </c>
      <c r="H28" s="14">
        <v>1400</v>
      </c>
      <c r="I28" s="9" t="s">
        <v>15</v>
      </c>
      <c r="J28" s="6"/>
      <c r="K28" s="51"/>
      <c r="L28" s="15" t="s">
        <v>23</v>
      </c>
      <c r="M28" s="16" t="s">
        <v>17</v>
      </c>
      <c r="N28" s="35">
        <f t="shared" si="1"/>
        <v>0</v>
      </c>
    </row>
    <row r="29" spans="1:14" ht="26.25" customHeight="1" x14ac:dyDescent="0.15">
      <c r="A29" s="6" t="s">
        <v>27</v>
      </c>
      <c r="B29" s="6"/>
      <c r="C29" s="6"/>
      <c r="D29" s="6"/>
      <c r="E29" s="6"/>
      <c r="F29" s="6"/>
      <c r="G29" s="13" t="s">
        <v>43</v>
      </c>
      <c r="H29" s="14">
        <v>1200</v>
      </c>
      <c r="I29" s="9" t="s">
        <v>15</v>
      </c>
      <c r="J29" s="6"/>
      <c r="K29" s="51"/>
      <c r="L29" s="15" t="s">
        <v>23</v>
      </c>
      <c r="M29" s="16" t="s">
        <v>17</v>
      </c>
      <c r="N29" s="35">
        <f t="shared" si="1"/>
        <v>0</v>
      </c>
    </row>
    <row r="30" spans="1:14" ht="26.25" customHeight="1" x14ac:dyDescent="0.15">
      <c r="A30" s="6" t="s">
        <v>28</v>
      </c>
      <c r="B30" s="6"/>
      <c r="C30" s="6"/>
      <c r="D30" s="6"/>
      <c r="E30" s="6"/>
      <c r="F30" s="6"/>
      <c r="G30" s="13" t="s">
        <v>29</v>
      </c>
      <c r="H30" s="14">
        <v>190</v>
      </c>
      <c r="I30" s="9" t="s">
        <v>15</v>
      </c>
      <c r="J30" s="6"/>
      <c r="K30" s="51"/>
      <c r="L30" s="15" t="s">
        <v>23</v>
      </c>
      <c r="M30" s="16" t="s">
        <v>17</v>
      </c>
      <c r="N30" s="35">
        <f t="shared" si="1"/>
        <v>0</v>
      </c>
    </row>
    <row r="31" spans="1:14" ht="26.25" customHeight="1" thickBot="1" x14ac:dyDescent="0.2">
      <c r="A31" s="6" t="s">
        <v>30</v>
      </c>
      <c r="B31" s="6"/>
      <c r="C31" s="6"/>
      <c r="D31" s="6"/>
      <c r="E31" s="6"/>
      <c r="F31" s="6"/>
      <c r="G31" s="13" t="s">
        <v>22</v>
      </c>
      <c r="H31" s="14">
        <v>190</v>
      </c>
      <c r="I31" s="9" t="s">
        <v>15</v>
      </c>
      <c r="J31" s="6"/>
      <c r="K31" s="52"/>
      <c r="L31" s="18" t="s">
        <v>23</v>
      </c>
      <c r="M31" s="19" t="s">
        <v>17</v>
      </c>
      <c r="N31" s="40">
        <f t="shared" si="1"/>
        <v>0</v>
      </c>
    </row>
    <row r="32" spans="1:14" ht="24.75" customHeight="1" thickTop="1" thickBot="1" x14ac:dyDescent="0.2">
      <c r="A32" s="71" t="s">
        <v>31</v>
      </c>
      <c r="B32" s="71"/>
      <c r="C32" s="71"/>
      <c r="D32" s="71"/>
      <c r="E32" s="71"/>
      <c r="F32" s="71"/>
      <c r="G32" s="72"/>
      <c r="H32" s="73" t="s">
        <v>32</v>
      </c>
      <c r="I32" s="74"/>
      <c r="J32" s="74"/>
      <c r="K32" s="36">
        <f>SUM(K20:K31)</f>
        <v>0</v>
      </c>
      <c r="L32" s="32" t="s">
        <v>23</v>
      </c>
      <c r="M32" s="20" t="s">
        <v>17</v>
      </c>
      <c r="N32" s="42">
        <f>SUM(N20:N31)</f>
        <v>0</v>
      </c>
    </row>
    <row r="33" spans="1:14" ht="36.75" customHeight="1" thickTop="1" thickBot="1" x14ac:dyDescent="0.2">
      <c r="A33" s="71"/>
      <c r="B33" s="71"/>
      <c r="C33" s="71"/>
      <c r="D33" s="71"/>
      <c r="E33" s="71"/>
      <c r="F33" s="71"/>
      <c r="G33" s="71"/>
      <c r="H33" s="75" t="s">
        <v>33</v>
      </c>
      <c r="I33" s="76"/>
      <c r="J33" s="76"/>
      <c r="K33" s="37" t="s">
        <v>17</v>
      </c>
      <c r="L33" s="77">
        <f>N16+N32</f>
        <v>0</v>
      </c>
      <c r="M33" s="77"/>
      <c r="N33" s="78"/>
    </row>
    <row r="34" spans="1:14" ht="14.25" customHeight="1" thickTop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7">
        <v>2024.01</v>
      </c>
    </row>
    <row r="35" spans="1:14" ht="27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27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27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27" customHeight="1" x14ac:dyDescent="0.15"/>
    <row r="39" spans="1:14" ht="27" customHeight="1" x14ac:dyDescent="0.15"/>
    <row r="40" spans="1:14" ht="27" customHeight="1" x14ac:dyDescent="0.15"/>
    <row r="41" spans="1:14" ht="27" customHeight="1" x14ac:dyDescent="0.15"/>
    <row r="42" spans="1:14" ht="27" customHeight="1" x14ac:dyDescent="0.15"/>
  </sheetData>
  <sheetProtection algorithmName="SHA-512" hashValue="W1wE9AdIzkO4gBNTh/XqMOl5YTwLluXrykFZoZiOdk8sRni2bl4bXXSlRaoWagheNXzQ5adpGfRvCTLaqrgjag==" saltValue="FxNRll8/iUwG52N7WYmudw==" spinCount="100000" sheet="1" objects="1" scenarios="1"/>
  <mergeCells count="18">
    <mergeCell ref="A32:G33"/>
    <mergeCell ref="H32:J32"/>
    <mergeCell ref="H33:J33"/>
    <mergeCell ref="L33:N33"/>
    <mergeCell ref="K6:N6"/>
    <mergeCell ref="K7:N7"/>
    <mergeCell ref="K9:L9"/>
    <mergeCell ref="M9:N9"/>
    <mergeCell ref="H16:J16"/>
    <mergeCell ref="G1:N2"/>
    <mergeCell ref="K4:N4"/>
    <mergeCell ref="K5:N5"/>
    <mergeCell ref="A4:B4"/>
    <mergeCell ref="C4:J4"/>
    <mergeCell ref="A5:B5"/>
    <mergeCell ref="C5:F5"/>
    <mergeCell ref="I5:J5"/>
    <mergeCell ref="A3:N3"/>
  </mergeCells>
  <phoneticPr fontId="1"/>
  <pageMargins left="0.43307086614173229" right="0.23622047244094491" top="0.59055118110236227" bottom="0.35433070866141736" header="0" footer="0.31496062992125984"/>
  <pageSetup paperSize="9" scale="98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03菅平</vt:lpstr>
      <vt:lpstr>'03菅平'!Print_Area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新宅杏子</cp:lastModifiedBy>
  <cp:revision/>
  <dcterms:created xsi:type="dcterms:W3CDTF">2012-11-24T02:02:54Z</dcterms:created>
  <dcterms:modified xsi:type="dcterms:W3CDTF">2026-04-24T02:30:24Z</dcterms:modified>
  <cp:category/>
  <cp:contentStatus/>
</cp:coreProperties>
</file>