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H:\04_厚生\01_厚生施設・契約施設\00_厚生施設全体に関すること\☆02_SH利用者向けフォーマット・マニュアル\2026年度\"/>
    </mc:Choice>
  </mc:AlternateContent>
  <xr:revisionPtr revIDLastSave="0" documentId="13_ncr:1_{08929432-6647-4ADB-AF5A-06C32C7614A7}" xr6:coauthVersionLast="47" xr6:coauthVersionMax="47" xr10:uidLastSave="{00000000-0000-0000-0000-000000000000}"/>
  <bookViews>
    <workbookView xWindow="0" yWindow="0" windowWidth="22860" windowHeight="15480" xr2:uid="{00000000-000D-0000-FFFF-FFFF00000000}"/>
  </bookViews>
  <sheets>
    <sheet name="申込入力フォーム" sheetId="7" r:id="rId1"/>
    <sheet name="記入例" sheetId="9" r:id="rId2"/>
    <sheet name="各施設の仕様" sheetId="5" r:id="rId3"/>
  </sheets>
  <definedNames>
    <definedName name="_xlnm.Print_Area" localSheetId="1">記入例!$A$1:$AY$52</definedName>
    <definedName name="_xlnm.Print_Area" localSheetId="0">申込入力フォーム!$A$1:$AY$52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 i="9" l="1"/>
  <c r="Q4" i="9" s="1"/>
  <c r="AR9" i="9" s="1"/>
  <c r="S4" i="7"/>
  <c r="Q4" i="7" s="1"/>
  <c r="AP27" i="9"/>
  <c r="AP25" i="9"/>
  <c r="AP23" i="9"/>
  <c r="AP21" i="9"/>
  <c r="AP19" i="9"/>
  <c r="AP17" i="9"/>
  <c r="AP15" i="9"/>
  <c r="AP13" i="9"/>
  <c r="AP11" i="9"/>
  <c r="AT17" i="9"/>
  <c r="AP9" i="9"/>
  <c r="AP27" i="7" l="1"/>
  <c r="AP25" i="7"/>
  <c r="AP23" i="7"/>
  <c r="AP21" i="7"/>
  <c r="AP19" i="7"/>
  <c r="AP17" i="7"/>
  <c r="AP15" i="7"/>
  <c r="AP13" i="7"/>
  <c r="AP11" i="7"/>
  <c r="AR13" i="7"/>
  <c r="AR15" i="7"/>
  <c r="AR17" i="7"/>
  <c r="AR21" i="7"/>
  <c r="AR23" i="7"/>
  <c r="AR25" i="7"/>
  <c r="AR27" i="7"/>
  <c r="AT15" i="7" l="1"/>
  <c r="AT27" i="7"/>
  <c r="AT23" i="7"/>
  <c r="AT21" i="7"/>
  <c r="AT17" i="7"/>
  <c r="AT25" i="7"/>
  <c r="AT13" i="7"/>
  <c r="J9" i="7"/>
  <c r="AP9" i="7" s="1"/>
  <c r="AR27" i="9" l="1"/>
  <c r="AT27" i="9" s="1"/>
  <c r="AR25" i="9"/>
  <c r="AT25" i="9" s="1"/>
  <c r="AR23" i="9"/>
  <c r="AT23" i="9" s="1"/>
  <c r="J9" i="9"/>
  <c r="AR21" i="9" l="1"/>
  <c r="AT21" i="9" s="1"/>
  <c r="AT9" i="9"/>
  <c r="AR11" i="9"/>
  <c r="AT11" i="9" s="1"/>
  <c r="AR17" i="9"/>
  <c r="AR15" i="9"/>
  <c r="AT15" i="9" s="1"/>
  <c r="AR19" i="9"/>
  <c r="AT19" i="9" s="1"/>
  <c r="AR13" i="9"/>
  <c r="AT13" i="9" s="1"/>
  <c r="AR11" i="7"/>
  <c r="AT11" i="7" s="1"/>
  <c r="AP29" i="9" l="1"/>
  <c r="AR19" i="7" l="1"/>
  <c r="AT19" i="7" s="1"/>
  <c r="AR9" i="7" l="1"/>
  <c r="AT9" i="7" s="1"/>
  <c r="AP2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逸木賢郎</author>
  </authors>
  <commentList>
    <comment ref="A3" authorId="0" shapeId="0" xr:uid="{2818EFB2-DD05-4F2F-AFD6-0B148919EAC8}">
      <text>
        <r>
          <rPr>
            <b/>
            <sz val="9"/>
            <color indexed="81"/>
            <rFont val="MS P ゴシック"/>
            <family val="3"/>
            <charset val="128"/>
          </rPr>
          <t>在職者のみ</t>
        </r>
      </text>
    </comment>
    <comment ref="B8" authorId="0" shapeId="0" xr:uid="{50B2F873-279B-41D5-9D14-32622B069840}">
      <text>
        <r>
          <rPr>
            <b/>
            <sz val="9"/>
            <color indexed="81"/>
            <rFont val="MS P ゴシック"/>
            <family val="3"/>
            <charset val="128"/>
          </rPr>
          <t>1．申込責任者（法人役員、専任教職員※退職者含む、特任教員、客員教員、兼任教員、嘱託職員）
2．申込責任者の家族、友人
3．その他</t>
        </r>
      </text>
    </comment>
    <comment ref="AF32" authorId="0" shapeId="0" xr:uid="{07481F91-5EC6-4EA6-9E41-8DF5B2E965F3}">
      <text>
        <r>
          <rPr>
            <b/>
            <sz val="9"/>
            <color indexed="81"/>
            <rFont val="MS P ゴシック"/>
            <family val="3"/>
            <charset val="128"/>
          </rPr>
          <t>セミナーハウスへの連絡事項等あれば記入してください。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逸木賢郎</author>
    <author>小幡朋子</author>
  </authors>
  <commentList>
    <comment ref="I2" authorId="0" shapeId="0" xr:uid="{D707D704-800D-4519-A89A-E11034839242}">
      <text>
        <r>
          <rPr>
            <b/>
            <sz val="9"/>
            <color indexed="81"/>
            <rFont val="MS P ゴシック"/>
            <family val="3"/>
            <charset val="128"/>
          </rPr>
          <t>プルダウンから利用月日を選択</t>
        </r>
      </text>
    </comment>
    <comment ref="U2" authorId="1" shapeId="0" xr:uid="{C5E6679B-76FD-40FC-B6F7-76169F294A88}">
      <text>
        <r>
          <rPr>
            <b/>
            <sz val="9"/>
            <color indexed="81"/>
            <rFont val="MS P ゴシック"/>
            <family val="3"/>
            <charset val="128"/>
          </rPr>
          <t>希望の部屋数を入力
※各施設の仕様・部屋数は別シートを参照。</t>
        </r>
        <r>
          <rPr>
            <sz val="9"/>
            <color indexed="81"/>
            <rFont val="MS P ゴシック"/>
            <family val="3"/>
            <charset val="128"/>
          </rPr>
          <t xml:space="preserve">
</t>
        </r>
      </text>
    </comment>
    <comment ref="AG2" authorId="0" shapeId="0" xr:uid="{EC792DA5-7661-4335-BB03-3246D3376BCC}">
      <text>
        <r>
          <rPr>
            <b/>
            <sz val="9"/>
            <color indexed="81"/>
            <rFont val="MS P ゴシック"/>
            <family val="3"/>
            <charset val="128"/>
          </rPr>
          <t>予約完了メールを受け取るメールアドレスを記入</t>
        </r>
      </text>
    </comment>
    <comment ref="A3" authorId="0" shapeId="0" xr:uid="{B220AD81-03CD-4831-B4F4-7D8F11389D5A}">
      <text>
        <r>
          <rPr>
            <b/>
            <sz val="9"/>
            <color indexed="81"/>
            <rFont val="MS P ゴシック"/>
            <family val="3"/>
            <charset val="128"/>
          </rPr>
          <t>在職者のみ</t>
        </r>
      </text>
    </comment>
    <comment ref="Y4" authorId="1" shapeId="0" xr:uid="{EBDB28A0-1B67-4164-B53A-93BAF72307DD}">
      <text>
        <r>
          <rPr>
            <b/>
            <sz val="9"/>
            <color indexed="81"/>
            <rFont val="MS P ゴシック"/>
            <family val="3"/>
            <charset val="128"/>
          </rPr>
          <t>利用施設をプルダウンから選択</t>
        </r>
        <r>
          <rPr>
            <sz val="9"/>
            <color indexed="81"/>
            <rFont val="MS P ゴシック"/>
            <family val="3"/>
            <charset val="128"/>
          </rPr>
          <t xml:space="preserve">
</t>
        </r>
      </text>
    </comment>
    <comment ref="B8" authorId="0" shapeId="0" xr:uid="{A4802D6C-3EDB-4501-A325-3E7FF8CD96C5}">
      <text>
        <r>
          <rPr>
            <b/>
            <sz val="9"/>
            <color indexed="81"/>
            <rFont val="MS P ゴシック"/>
            <family val="3"/>
            <charset val="128"/>
          </rPr>
          <t>1．申込責任者（法人役員、専任教職員※退職者含む、特任教員、客員教員、兼任教員、嘱託職員）
2．申込責任者の家族、友人
3．その他</t>
        </r>
      </text>
    </comment>
    <comment ref="AJ8" authorId="1" shapeId="0" xr:uid="{10E6D506-1A47-4C0A-AC7B-E282C56EC4FD}">
      <text>
        <r>
          <rPr>
            <b/>
            <sz val="9"/>
            <color indexed="81"/>
            <rFont val="MS P ゴシック"/>
            <family val="3"/>
            <charset val="128"/>
          </rPr>
          <t>未就学児の場合は○を選択</t>
        </r>
        <r>
          <rPr>
            <sz val="9"/>
            <color indexed="81"/>
            <rFont val="MS P ゴシック"/>
            <family val="3"/>
            <charset val="128"/>
          </rPr>
          <t xml:space="preserve">
</t>
        </r>
      </text>
    </comment>
    <comment ref="AL8" authorId="1" shapeId="0" xr:uid="{2B845E0C-A680-41C6-964C-6C3A75CF61DA}">
      <text>
        <r>
          <rPr>
            <b/>
            <sz val="9"/>
            <color indexed="81"/>
            <rFont val="MS P ゴシック"/>
            <family val="3"/>
            <charset val="128"/>
          </rPr>
          <t>※</t>
        </r>
        <r>
          <rPr>
            <b/>
            <u/>
            <sz val="9"/>
            <color indexed="81"/>
            <rFont val="MS P ゴシック"/>
            <family val="3"/>
            <charset val="128"/>
          </rPr>
          <t>未就学児の場合のみ</t>
        </r>
        <r>
          <rPr>
            <b/>
            <sz val="9"/>
            <color indexed="81"/>
            <rFont val="MS P ゴシック"/>
            <family val="3"/>
            <charset val="128"/>
          </rPr>
          <t>、いずれかを選択</t>
        </r>
      </text>
    </comment>
    <comment ref="AN8" authorId="1" shapeId="0" xr:uid="{7E706D44-4D79-4D59-A715-1EEFBB0FEEFB}">
      <text>
        <r>
          <rPr>
            <b/>
            <sz val="9"/>
            <color indexed="81"/>
            <rFont val="MS P ゴシック"/>
            <family val="3"/>
            <charset val="128"/>
          </rPr>
          <t>※</t>
        </r>
        <r>
          <rPr>
            <b/>
            <u/>
            <sz val="9"/>
            <color indexed="81"/>
            <rFont val="MS P ゴシック"/>
            <family val="3"/>
            <charset val="128"/>
          </rPr>
          <t>未就学児の場合のみ</t>
        </r>
        <r>
          <rPr>
            <b/>
            <sz val="9"/>
            <color indexed="81"/>
            <rFont val="MS P ゴシック"/>
            <family val="3"/>
            <charset val="128"/>
          </rPr>
          <t>、いずれかを選択</t>
        </r>
      </text>
    </comment>
    <comment ref="AP29" authorId="1" shapeId="0" xr:uid="{66DFFD7B-1CF1-43A4-84DE-9BD3BE8F2E53}">
      <text>
        <r>
          <rPr>
            <b/>
            <sz val="9"/>
            <color indexed="81"/>
            <rFont val="MS P ゴシック"/>
            <family val="3"/>
            <charset val="128"/>
          </rPr>
          <t>現地でお支払いいただく金額です。</t>
        </r>
      </text>
    </comment>
    <comment ref="AF32" authorId="0" shapeId="0" xr:uid="{0572EA52-39D1-4960-9780-0140164409FD}">
      <text>
        <r>
          <rPr>
            <b/>
            <sz val="9"/>
            <color indexed="81"/>
            <rFont val="MS P ゴシック"/>
            <family val="3"/>
            <charset val="128"/>
          </rPr>
          <t>セミナーハウスへの連絡事項等あれば記入してください。</t>
        </r>
      </text>
    </comment>
  </commentList>
</comments>
</file>

<file path=xl/sharedStrings.xml><?xml version="1.0" encoding="utf-8"?>
<sst xmlns="http://schemas.openxmlformats.org/spreadsheetml/2006/main" count="221" uniqueCount="107">
  <si>
    <t>共通事項</t>
    <rPh sb="0" eb="4">
      <t>キョウツウジコウ</t>
    </rPh>
    <phoneticPr fontId="1"/>
  </si>
  <si>
    <t>申込責任者</t>
    <rPh sb="0" eb="2">
      <t>モウシコミ</t>
    </rPh>
    <rPh sb="2" eb="5">
      <t>セキニンシャ</t>
    </rPh>
    <phoneticPr fontId="1"/>
  </si>
  <si>
    <t>利用開始日</t>
    <rPh sb="0" eb="5">
      <t>リヨウカイシビ</t>
    </rPh>
    <phoneticPr fontId="1"/>
  </si>
  <si>
    <t>利用終了日</t>
    <rPh sb="0" eb="2">
      <t>リヨウ</t>
    </rPh>
    <rPh sb="2" eb="5">
      <t>シュウリョウビ</t>
    </rPh>
    <phoneticPr fontId="1"/>
  </si>
  <si>
    <t>宿泊日数</t>
    <rPh sb="0" eb="2">
      <t>シュクハク</t>
    </rPh>
    <rPh sb="2" eb="4">
      <t>ニッスウ</t>
    </rPh>
    <phoneticPr fontId="1"/>
  </si>
  <si>
    <t>利用施設</t>
    <rPh sb="0" eb="2">
      <t>リヨウ</t>
    </rPh>
    <rPh sb="2" eb="4">
      <t>シセツ</t>
    </rPh>
    <phoneticPr fontId="1"/>
  </si>
  <si>
    <t>緊急連絡先</t>
    <rPh sb="0" eb="5">
      <t>キンキュウレンラクサキ</t>
    </rPh>
    <phoneticPr fontId="1"/>
  </si>
  <si>
    <t>メールアドレス</t>
    <phoneticPr fontId="1"/>
  </si>
  <si>
    <t>利用料金（1泊2食付・税込）</t>
    <rPh sb="0" eb="4">
      <t>リヨウリョウキン</t>
    </rPh>
    <rPh sb="6" eb="7">
      <t>ハク</t>
    </rPh>
    <rPh sb="8" eb="10">
      <t>ショ</t>
    </rPh>
    <rPh sb="11" eb="13">
      <t>ゼイコ</t>
    </rPh>
    <phoneticPr fontId="1"/>
  </si>
  <si>
    <t>教職員番号</t>
    <rPh sb="0" eb="5">
      <t>キョウショクインバンゴウ</t>
    </rPh>
    <phoneticPr fontId="1"/>
  </si>
  <si>
    <t>氏名</t>
    <rPh sb="0" eb="2">
      <t>シメイ</t>
    </rPh>
    <phoneticPr fontId="1"/>
  </si>
  <si>
    <t>月</t>
    <rPh sb="0" eb="1">
      <t>ツキ</t>
    </rPh>
    <phoneticPr fontId="1"/>
  </si>
  <si>
    <t>日</t>
    <rPh sb="0" eb="1">
      <t>ヒ</t>
    </rPh>
    <phoneticPr fontId="1"/>
  </si>
  <si>
    <t>泊</t>
    <rPh sb="0" eb="1">
      <t>ハク</t>
    </rPh>
    <phoneticPr fontId="1"/>
  </si>
  <si>
    <t>日</t>
    <rPh sb="0" eb="1">
      <t>ニチ</t>
    </rPh>
    <phoneticPr fontId="1"/>
  </si>
  <si>
    <t>和室</t>
    <rPh sb="0" eb="2">
      <t>ワシツ</t>
    </rPh>
    <phoneticPr fontId="1"/>
  </si>
  <si>
    <t>洋室</t>
    <rPh sb="0" eb="2">
      <t>ヨウシツ</t>
    </rPh>
    <phoneticPr fontId="1"/>
  </si>
  <si>
    <t>（携帯番号）</t>
    <rPh sb="1" eb="5">
      <t>ケイタイバンゴウ</t>
    </rPh>
    <phoneticPr fontId="1"/>
  </si>
  <si>
    <t>未就学児</t>
    <rPh sb="0" eb="4">
      <t>ミシュウガクジ</t>
    </rPh>
    <phoneticPr fontId="1"/>
  </si>
  <si>
    <t>宿泊希望者名簿</t>
    <rPh sb="0" eb="5">
      <t>シュクハクキボウシャ</t>
    </rPh>
    <rPh sb="5" eb="7">
      <t>メイボ</t>
    </rPh>
    <phoneticPr fontId="1"/>
  </si>
  <si>
    <t>利用料金</t>
    <rPh sb="0" eb="4">
      <t>リヨウリョウキン</t>
    </rPh>
    <phoneticPr fontId="1"/>
  </si>
  <si>
    <t>№</t>
    <phoneticPr fontId="1"/>
  </si>
  <si>
    <t>資格</t>
    <rPh sb="0" eb="2">
      <t>シカク</t>
    </rPh>
    <phoneticPr fontId="1"/>
  </si>
  <si>
    <t>所属</t>
    <rPh sb="0" eb="2">
      <t>ショゾク</t>
    </rPh>
    <phoneticPr fontId="1"/>
  </si>
  <si>
    <t>住所</t>
    <rPh sb="0" eb="2">
      <t>ジュウショ</t>
    </rPh>
    <phoneticPr fontId="1"/>
  </si>
  <si>
    <t>年齢</t>
    <rPh sb="0" eb="2">
      <t>ネンレイ</t>
    </rPh>
    <phoneticPr fontId="1"/>
  </si>
  <si>
    <t>性別</t>
    <rPh sb="0" eb="2">
      <t>セイベツ</t>
    </rPh>
    <phoneticPr fontId="1"/>
  </si>
  <si>
    <t>続柄</t>
    <rPh sb="0" eb="2">
      <t>ツヅキガラ</t>
    </rPh>
    <phoneticPr fontId="1"/>
  </si>
  <si>
    <t>区分</t>
    <rPh sb="0" eb="2">
      <t>クブン</t>
    </rPh>
    <phoneticPr fontId="1"/>
  </si>
  <si>
    <t>単価</t>
    <rPh sb="0" eb="2">
      <t>タンカ</t>
    </rPh>
    <phoneticPr fontId="1"/>
  </si>
  <si>
    <t>泊数</t>
    <rPh sb="0" eb="2">
      <t>ハクスウ</t>
    </rPh>
    <phoneticPr fontId="1"/>
  </si>
  <si>
    <t>小計</t>
    <rPh sb="0" eb="2">
      <t>ショウケイ</t>
    </rPh>
    <phoneticPr fontId="1"/>
  </si>
  <si>
    <t>合計金額</t>
    <rPh sb="0" eb="4">
      <t>ゴウケイキンガク</t>
    </rPh>
    <phoneticPr fontId="1"/>
  </si>
  <si>
    <t>１．予約方法について</t>
    <rPh sb="2" eb="4">
      <t>ヨヤク</t>
    </rPh>
    <rPh sb="4" eb="6">
      <t>ホウホウ</t>
    </rPh>
    <phoneticPr fontId="1"/>
  </si>
  <si>
    <t>自由記入欄</t>
    <rPh sb="0" eb="2">
      <t>ジユウ</t>
    </rPh>
    <rPh sb="2" eb="5">
      <t>キニュウラン</t>
    </rPh>
    <phoneticPr fontId="1"/>
  </si>
  <si>
    <t>④申請書を受け付け次第、予約可否等についてメールで連絡いたします。</t>
    <rPh sb="1" eb="4">
      <t>シンセイショ</t>
    </rPh>
    <rPh sb="5" eb="6">
      <t>ウ</t>
    </rPh>
    <rPh sb="7" eb="8">
      <t>ツ</t>
    </rPh>
    <rPh sb="9" eb="11">
      <t>シダイ</t>
    </rPh>
    <rPh sb="12" eb="17">
      <t>ヨヤクカヒトウ</t>
    </rPh>
    <rPh sb="25" eb="27">
      <t>レンラク</t>
    </rPh>
    <phoneticPr fontId="1"/>
  </si>
  <si>
    <t>２．予約手続き完了後の注意事項について</t>
    <rPh sb="2" eb="4">
      <t>ヨヤク</t>
    </rPh>
    <rPh sb="4" eb="6">
      <t>テツヅ</t>
    </rPh>
    <rPh sb="7" eb="9">
      <t>カンリョウ</t>
    </rPh>
    <rPh sb="9" eb="10">
      <t>ゴ</t>
    </rPh>
    <rPh sb="11" eb="13">
      <t>チュウイ</t>
    </rPh>
    <rPh sb="13" eb="15">
      <t>ジコウ</t>
    </rPh>
    <phoneticPr fontId="1"/>
  </si>
  <si>
    <t>③厚生施設チェックイン時に、予約完了メールまたはメールに添付の本申請書を提示してください。</t>
    <rPh sb="11" eb="12">
      <t>ジ</t>
    </rPh>
    <rPh sb="14" eb="18">
      <t>ヨヤクカンリョウ</t>
    </rPh>
    <rPh sb="28" eb="30">
      <t>テンプ</t>
    </rPh>
    <rPh sb="31" eb="32">
      <t>ホン</t>
    </rPh>
    <rPh sb="32" eb="35">
      <t>シンセイショ</t>
    </rPh>
    <rPh sb="36" eb="38">
      <t>テイジ</t>
    </rPh>
    <phoneticPr fontId="1"/>
  </si>
  <si>
    <t>山中</t>
  </si>
  <si>
    <t>男</t>
  </si>
  <si>
    <t>本人</t>
    <rPh sb="0" eb="2">
      <t>ホンニン</t>
    </rPh>
    <phoneticPr fontId="1"/>
  </si>
  <si>
    <t>×</t>
  </si>
  <si>
    <t>明治　花子</t>
    <rPh sb="3" eb="5">
      <t>ハナコ</t>
    </rPh>
    <phoneticPr fontId="1"/>
  </si>
  <si>
    <t>同上</t>
    <rPh sb="0" eb="2">
      <t>ドウジョウ</t>
    </rPh>
    <phoneticPr fontId="1"/>
  </si>
  <si>
    <t>女</t>
  </si>
  <si>
    <t>妻</t>
    <rPh sb="0" eb="1">
      <t>ツマ</t>
    </rPh>
    <phoneticPr fontId="1"/>
  </si>
  <si>
    <t>明治　次郎</t>
    <rPh sb="0" eb="2">
      <t>メイジ</t>
    </rPh>
    <rPh sb="3" eb="5">
      <t>ジロウ</t>
    </rPh>
    <phoneticPr fontId="1"/>
  </si>
  <si>
    <t>子</t>
    <rPh sb="0" eb="1">
      <t>コ</t>
    </rPh>
    <phoneticPr fontId="1"/>
  </si>
  <si>
    <t>明治　一郎</t>
    <rPh sb="0" eb="2">
      <t>メイジ</t>
    </rPh>
    <rPh sb="3" eb="5">
      <t>イチロウ</t>
    </rPh>
    <phoneticPr fontId="1"/>
  </si>
  <si>
    <t>○</t>
  </si>
  <si>
    <t>明治　花見</t>
    <rPh sb="0" eb="2">
      <t>メイジ</t>
    </rPh>
    <rPh sb="3" eb="5">
      <t>ハナミ</t>
    </rPh>
    <phoneticPr fontId="1"/>
  </si>
  <si>
    <t>明治　辰雄</t>
    <rPh sb="0" eb="2">
      <t>メイジ</t>
    </rPh>
    <rPh sb="3" eb="5">
      <t>タツオ</t>
    </rPh>
    <phoneticPr fontId="1"/>
  </si>
  <si>
    <t>父</t>
    <rPh sb="0" eb="1">
      <t>チチ</t>
    </rPh>
    <phoneticPr fontId="1"/>
  </si>
  <si>
    <t>明治　操</t>
    <rPh sb="0" eb="2">
      <t>メイジ</t>
    </rPh>
    <rPh sb="3" eb="4">
      <t>ミサオ</t>
    </rPh>
    <phoneticPr fontId="1"/>
  </si>
  <si>
    <t>母</t>
    <rPh sb="0" eb="1">
      <t>ハハ</t>
    </rPh>
    <phoneticPr fontId="1"/>
  </si>
  <si>
    <t>施設名</t>
    <rPh sb="0" eb="3">
      <t>シセツメイ</t>
    </rPh>
    <phoneticPr fontId="1"/>
  </si>
  <si>
    <t>様式</t>
    <rPh sb="0" eb="2">
      <t>ヨウシキ</t>
    </rPh>
    <phoneticPr fontId="1"/>
  </si>
  <si>
    <t>収容人数</t>
    <rPh sb="0" eb="4">
      <t>シュウヨウニンズウ</t>
    </rPh>
    <phoneticPr fontId="1"/>
  </si>
  <si>
    <t>部屋数</t>
    <rPh sb="0" eb="3">
      <t>ヘヤスウ</t>
    </rPh>
    <phoneticPr fontId="1"/>
  </si>
  <si>
    <t>山中セミナーハウス</t>
    <rPh sb="0" eb="2">
      <t>ヤマナカ</t>
    </rPh>
    <phoneticPr fontId="1"/>
  </si>
  <si>
    <t>菅平セミナーハウス</t>
    <rPh sb="0" eb="2">
      <t>スガダイラ</t>
    </rPh>
    <phoneticPr fontId="1"/>
  </si>
  <si>
    <t>食事</t>
    <rPh sb="0" eb="2">
      <t>ショクジ</t>
    </rPh>
    <phoneticPr fontId="1"/>
  </si>
  <si>
    <t>要</t>
  </si>
  <si>
    <t>不要</t>
  </si>
  <si>
    <t>申込受付日</t>
    <rPh sb="0" eb="2">
      <t>モウシコミ</t>
    </rPh>
    <rPh sb="2" eb="5">
      <t>ウケツケビ</t>
    </rPh>
    <phoneticPr fontId="1"/>
  </si>
  <si>
    <t>利用施設名（連絡先）</t>
    <rPh sb="0" eb="2">
      <t>リヨウ</t>
    </rPh>
    <rPh sb="2" eb="5">
      <t>シセツメイ</t>
    </rPh>
    <rPh sb="6" eb="9">
      <t>レンラクサキ</t>
    </rPh>
    <phoneticPr fontId="1"/>
  </si>
  <si>
    <t>□</t>
    <phoneticPr fontId="1"/>
  </si>
  <si>
    <t>℡　0555-62-0848</t>
    <phoneticPr fontId="1"/>
  </si>
  <si>
    <t>℡　0268-74-4003</t>
    <phoneticPr fontId="1"/>
  </si>
  <si>
    <t>　※申請書は、セミナーハウス運営委託会社に情報提供されますので、ご了承ください。</t>
    <rPh sb="2" eb="5">
      <t>シンセイショ</t>
    </rPh>
    <rPh sb="14" eb="16">
      <t>ウンエイ</t>
    </rPh>
    <rPh sb="16" eb="18">
      <t>イタク</t>
    </rPh>
    <rPh sb="18" eb="20">
      <t>カイシャ</t>
    </rPh>
    <rPh sb="21" eb="25">
      <t>ジョウホウテイキョウ</t>
    </rPh>
    <rPh sb="33" eb="35">
      <t>リョウショウ</t>
    </rPh>
    <phoneticPr fontId="1"/>
  </si>
  <si>
    <t>寝具</t>
    <rPh sb="0" eb="2">
      <t>シング</t>
    </rPh>
    <phoneticPr fontId="1"/>
  </si>
  <si>
    <t>　※空室状況によっては、寝具希望でお申込みいただいた場合でも添い寝をお願いすることがあります。予めご了承ください。</t>
    <rPh sb="2" eb="4">
      <t>クウシツ</t>
    </rPh>
    <rPh sb="4" eb="6">
      <t>ジョウキョウ</t>
    </rPh>
    <rPh sb="12" eb="14">
      <t>シング</t>
    </rPh>
    <rPh sb="14" eb="16">
      <t>キボウ</t>
    </rPh>
    <rPh sb="18" eb="20">
      <t>モウシコ</t>
    </rPh>
    <rPh sb="26" eb="28">
      <t>バアイ</t>
    </rPh>
    <rPh sb="30" eb="31">
      <t>ソ</t>
    </rPh>
    <rPh sb="32" eb="33">
      <t>ネ</t>
    </rPh>
    <rPh sb="35" eb="36">
      <t>ネガ</t>
    </rPh>
    <rPh sb="47" eb="48">
      <t>アラカジ</t>
    </rPh>
    <rPh sb="50" eb="52">
      <t>リョウショウ</t>
    </rPh>
    <phoneticPr fontId="1"/>
  </si>
  <si>
    <t>　mail : kousei_ryo@meiji.ac.jp</t>
    <phoneticPr fontId="1"/>
  </si>
  <si>
    <t>担当者名</t>
    <rPh sb="0" eb="2">
      <t>タントウ</t>
    </rPh>
    <rPh sb="2" eb="3">
      <t>シャ</t>
    </rPh>
    <rPh sb="3" eb="4">
      <t>メイ</t>
    </rPh>
    <phoneticPr fontId="1"/>
  </si>
  <si>
    <t>利用希望部屋数</t>
    <rPh sb="0" eb="2">
      <t>リヨウ</t>
    </rPh>
    <rPh sb="2" eb="4">
      <t>キボウ</t>
    </rPh>
    <rPh sb="4" eb="7">
      <t>ヘヤスウ</t>
    </rPh>
    <phoneticPr fontId="1"/>
  </si>
  <si>
    <r>
      <t xml:space="preserve">未就学児
</t>
    </r>
    <r>
      <rPr>
        <sz val="8"/>
        <rFont val="メイリオ"/>
        <family val="3"/>
        <charset val="128"/>
      </rPr>
      <t>※食事要の
場合</t>
    </r>
    <rPh sb="0" eb="4">
      <t>ミシュウガクジ</t>
    </rPh>
    <rPh sb="6" eb="8">
      <t>ショクジ</t>
    </rPh>
    <rPh sb="8" eb="9">
      <t>ヨウ</t>
    </rPh>
    <rPh sb="11" eb="13">
      <t>バアイ</t>
    </rPh>
    <phoneticPr fontId="1"/>
  </si>
  <si>
    <r>
      <t xml:space="preserve">食物アレルギー
</t>
    </r>
    <r>
      <rPr>
        <sz val="8"/>
        <rFont val="メイリオ"/>
        <family val="3"/>
        <charset val="128"/>
      </rPr>
      <t>※ある場合のみ記入</t>
    </r>
    <rPh sb="0" eb="2">
      <t>ショクモツ</t>
    </rPh>
    <rPh sb="11" eb="13">
      <t>バアイ</t>
    </rPh>
    <rPh sb="15" eb="17">
      <t>キニュウ</t>
    </rPh>
    <phoneticPr fontId="1"/>
  </si>
  <si>
    <t>③未就学児は食事及び寝具の要・不要を入力してください。食事不要の場合は無料です。</t>
    <rPh sb="6" eb="8">
      <t>ショクジ</t>
    </rPh>
    <rPh sb="8" eb="9">
      <t>オヨ</t>
    </rPh>
    <rPh sb="10" eb="12">
      <t>シング</t>
    </rPh>
    <rPh sb="13" eb="14">
      <t>ヨウ</t>
    </rPh>
    <rPh sb="15" eb="17">
      <t>フヨウ</t>
    </rPh>
    <rPh sb="18" eb="20">
      <t>ニュウリョク</t>
    </rPh>
    <rPh sb="27" eb="29">
      <t>ショクジ</t>
    </rPh>
    <rPh sb="29" eb="31">
      <t>フヨウ</t>
    </rPh>
    <rPh sb="32" eb="34">
      <t>バアイ</t>
    </rPh>
    <rPh sb="35" eb="37">
      <t>ムリョウ</t>
    </rPh>
    <phoneticPr fontId="1"/>
  </si>
  <si>
    <t>　TEL:03-3296-4207</t>
    <phoneticPr fontId="1"/>
  </si>
  <si>
    <t>明治　太郎</t>
    <rPh sb="0" eb="2">
      <t>メイジ</t>
    </rPh>
    <rPh sb="3" eb="5">
      <t>タロウ</t>
    </rPh>
    <phoneticPr fontId="1"/>
  </si>
  <si>
    <t>000-0000-0000</t>
    <phoneticPr fontId="1"/>
  </si>
  <si>
    <t>ma99999@meiji.ac.jp</t>
    <phoneticPr fontId="1"/>
  </si>
  <si>
    <t>法学部</t>
    <rPh sb="0" eb="3">
      <t>ホウガクブ</t>
    </rPh>
    <phoneticPr fontId="1"/>
  </si>
  <si>
    <t>東京都千代田神田駿河台1-1</t>
    <phoneticPr fontId="1"/>
  </si>
  <si>
    <t>同上</t>
    <phoneticPr fontId="1"/>
  </si>
  <si>
    <t>神奈川県川崎市多摩区東三田1-1-1</t>
    <phoneticPr fontId="1"/>
  </si>
  <si>
    <t>そば</t>
    <phoneticPr fontId="1"/>
  </si>
  <si>
    <t>　送付先アドレス：kousei_ryo@meiji.ac.jp</t>
    <rPh sb="1" eb="4">
      <t>ソウフサキ</t>
    </rPh>
    <phoneticPr fontId="1"/>
  </si>
  <si>
    <r>
      <t>②申請書は、</t>
    </r>
    <r>
      <rPr>
        <b/>
        <u/>
        <sz val="11"/>
        <rFont val="メイリオ"/>
        <family val="3"/>
        <charset val="128"/>
      </rPr>
      <t>利用日の10日前まで</t>
    </r>
    <r>
      <rPr>
        <b/>
        <sz val="11"/>
        <rFont val="メイリオ"/>
        <family val="3"/>
        <charset val="128"/>
      </rPr>
      <t>に学生支援事務室セミナーハウス担当へ</t>
    </r>
    <r>
      <rPr>
        <b/>
        <u/>
        <sz val="11"/>
        <rFont val="メイリオ"/>
        <family val="3"/>
        <charset val="128"/>
      </rPr>
      <t>メールで提出</t>
    </r>
    <r>
      <rPr>
        <b/>
        <sz val="11"/>
        <rFont val="メイリオ"/>
        <family val="3"/>
        <charset val="128"/>
      </rPr>
      <t>してください。</t>
    </r>
    <rPh sb="1" eb="4">
      <t>シンセイショ</t>
    </rPh>
    <rPh sb="17" eb="19">
      <t>ガクセイ</t>
    </rPh>
    <rPh sb="19" eb="21">
      <t>シエン</t>
    </rPh>
    <rPh sb="21" eb="24">
      <t>ジムシツ</t>
    </rPh>
    <rPh sb="31" eb="33">
      <t>タントウ</t>
    </rPh>
    <phoneticPr fontId="1"/>
  </si>
  <si>
    <t>①学生支援事務室セミナーハウス担当者より、予約完了のメールを送付します。</t>
    <rPh sb="1" eb="8">
      <t>ガクセイシエンジムシツ</t>
    </rPh>
    <rPh sb="21" eb="25">
      <t>ヨヤクカンリョウ</t>
    </rPh>
    <rPh sb="30" eb="32">
      <t>ソウフ</t>
    </rPh>
    <phoneticPr fontId="1"/>
  </si>
  <si>
    <t>　明治大学　学生支援部学生支援事務室（セミナーハウス担当）</t>
    <rPh sb="1" eb="5">
      <t>メイジダイガク</t>
    </rPh>
    <rPh sb="6" eb="8">
      <t>ガクセイ</t>
    </rPh>
    <rPh sb="8" eb="10">
      <t>シエン</t>
    </rPh>
    <rPh sb="10" eb="11">
      <t>ブ</t>
    </rPh>
    <rPh sb="11" eb="13">
      <t>ガクセイ</t>
    </rPh>
    <rPh sb="13" eb="15">
      <t>シエン</t>
    </rPh>
    <rPh sb="15" eb="18">
      <t>ジムシツ</t>
    </rPh>
    <phoneticPr fontId="1"/>
  </si>
  <si>
    <r>
      <t>②</t>
    </r>
    <r>
      <rPr>
        <b/>
        <u/>
        <sz val="11"/>
        <rFont val="メイリオ"/>
        <family val="3"/>
        <charset val="128"/>
      </rPr>
      <t>利用開始日の４日前まで</t>
    </r>
    <r>
      <rPr>
        <b/>
        <sz val="11"/>
        <rFont val="メイリオ"/>
        <family val="3"/>
        <charset val="128"/>
      </rPr>
      <t>に、利用施設に電話で予約の確認を行ってください。</t>
    </r>
    <rPh sb="1" eb="6">
      <t>リヨウカイシビ</t>
    </rPh>
    <rPh sb="8" eb="9">
      <t>ヒ</t>
    </rPh>
    <rPh sb="9" eb="10">
      <t>マエ</t>
    </rPh>
    <rPh sb="14" eb="18">
      <t>リヨウシセツ</t>
    </rPh>
    <rPh sb="19" eb="21">
      <t>デンワ</t>
    </rPh>
    <rPh sb="22" eb="24">
      <t>ヨヤク</t>
    </rPh>
    <rPh sb="25" eb="27">
      <t>カクニン</t>
    </rPh>
    <rPh sb="28" eb="29">
      <t>オコナ</t>
    </rPh>
    <phoneticPr fontId="1"/>
  </si>
  <si>
    <t>　※ご利用希望日の７日前までに予約完了メールが届かない場合は、学生支援事務室セミナーハウス担当までお電話ください。</t>
    <rPh sb="3" eb="5">
      <t>リヨウ</t>
    </rPh>
    <rPh sb="5" eb="8">
      <t>キボウビ</t>
    </rPh>
    <rPh sb="10" eb="11">
      <t>ニチ</t>
    </rPh>
    <rPh sb="11" eb="12">
      <t>マエ</t>
    </rPh>
    <rPh sb="15" eb="19">
      <t>ヨヤクカンリョウ</t>
    </rPh>
    <rPh sb="23" eb="24">
      <t>トド</t>
    </rPh>
    <rPh sb="27" eb="29">
      <t>バアイ</t>
    </rPh>
    <rPh sb="31" eb="33">
      <t>ガクセイ</t>
    </rPh>
    <rPh sb="33" eb="35">
      <t>シエン</t>
    </rPh>
    <rPh sb="35" eb="38">
      <t>ジムシツ</t>
    </rPh>
    <rPh sb="45" eb="47">
      <t>タントウ</t>
    </rPh>
    <rPh sb="50" eb="52">
      <t>デンワ</t>
    </rPh>
    <phoneticPr fontId="1"/>
  </si>
  <si>
    <t xml:space="preserve"> ◆問い合わせ先</t>
    <rPh sb="2" eb="3">
      <t>ト</t>
    </rPh>
    <rPh sb="4" eb="5">
      <t>ア</t>
    </rPh>
    <rPh sb="7" eb="8">
      <t>サキ</t>
    </rPh>
    <phoneticPr fontId="1"/>
  </si>
  <si>
    <t>FAX</t>
    <phoneticPr fontId="1"/>
  </si>
  <si>
    <t>大人</t>
    <rPh sb="0" eb="2">
      <t>オトナ</t>
    </rPh>
    <phoneticPr fontId="1"/>
  </si>
  <si>
    <r>
      <rPr>
        <sz val="12"/>
        <rFont val="メイリオ"/>
        <family val="3"/>
        <charset val="128"/>
      </rPr>
      <t>未就学児</t>
    </r>
    <r>
      <rPr>
        <sz val="10"/>
        <rFont val="メイリオ"/>
        <family val="3"/>
        <charset val="128"/>
      </rPr>
      <t xml:space="preserve">
</t>
    </r>
    <r>
      <rPr>
        <sz val="10"/>
        <color rgb="FFFF0000"/>
        <rFont val="メイリオ"/>
        <family val="3"/>
        <charset val="128"/>
      </rPr>
      <t>※食事要の
場合</t>
    </r>
    <rPh sb="0" eb="4">
      <t>ミシュウガクジ</t>
    </rPh>
    <rPh sb="6" eb="8">
      <t>ショクジ</t>
    </rPh>
    <rPh sb="8" eb="9">
      <t>ヨウ</t>
    </rPh>
    <rPh sb="11" eb="13">
      <t>バアイ</t>
    </rPh>
    <phoneticPr fontId="1"/>
  </si>
  <si>
    <t>　※事務取扱時間　平日9：30～16：30　土曜9：30～12：00</t>
    <rPh sb="2" eb="6">
      <t>ジムトリアツカイ</t>
    </rPh>
    <rPh sb="6" eb="8">
      <t>ジカン</t>
    </rPh>
    <rPh sb="9" eb="11">
      <t>ヘイジツ</t>
    </rPh>
    <rPh sb="22" eb="24">
      <t>ドヨウ</t>
    </rPh>
    <phoneticPr fontId="1"/>
  </si>
  <si>
    <t>　　（8/1～9/19は平日9：30～16：00。一斉休業期間除く）</t>
    <rPh sb="25" eb="27">
      <t>イッセイ</t>
    </rPh>
    <rPh sb="27" eb="29">
      <t>キュウギョウ</t>
    </rPh>
    <rPh sb="29" eb="31">
      <t>キカン</t>
    </rPh>
    <rPh sb="31" eb="32">
      <t>ノゾ</t>
    </rPh>
    <phoneticPr fontId="1"/>
  </si>
  <si>
    <t>/</t>
    <phoneticPr fontId="1"/>
  </si>
  <si>
    <r>
      <t>①本利用申請書（以下、申請書）の</t>
    </r>
    <r>
      <rPr>
        <b/>
        <u/>
        <sz val="11"/>
        <rFont val="メイリオ"/>
        <family val="3"/>
        <charset val="128"/>
      </rPr>
      <t>赤線枠内</t>
    </r>
    <r>
      <rPr>
        <b/>
        <sz val="11"/>
        <rFont val="メイリオ"/>
        <family val="3"/>
        <charset val="128"/>
      </rPr>
      <t>を記入してください。</t>
    </r>
    <rPh sb="1" eb="2">
      <t>ホン</t>
    </rPh>
    <rPh sb="2" eb="7">
      <t>リヨウシンセイショ</t>
    </rPh>
    <rPh sb="8" eb="10">
      <t>イカ</t>
    </rPh>
    <rPh sb="11" eb="14">
      <t>シンセイショ</t>
    </rPh>
    <rPh sb="16" eb="18">
      <t>アカセン</t>
    </rPh>
    <rPh sb="18" eb="19">
      <t>ワク</t>
    </rPh>
    <phoneticPr fontId="1"/>
  </si>
  <si>
    <t>2026.3</t>
    <phoneticPr fontId="1"/>
  </si>
  <si>
    <r>
      <t>④予約のキャンセルまたは人数変更をする場合は、</t>
    </r>
    <r>
      <rPr>
        <b/>
        <u/>
        <sz val="11"/>
        <rFont val="メイリオ"/>
        <family val="3"/>
        <charset val="128"/>
      </rPr>
      <t>利用開始日の4日前まで</t>
    </r>
    <r>
      <rPr>
        <b/>
        <sz val="11"/>
        <rFont val="メイリオ"/>
        <family val="3"/>
        <charset val="128"/>
      </rPr>
      <t xml:space="preserve">に学生支援事務室セミナーハウス担当までご連絡ください。
</t>
    </r>
    <rPh sb="35" eb="42">
      <t>ガクセイシエンジムシツ</t>
    </rPh>
    <rPh sb="49" eb="51">
      <t>タントウ</t>
    </rPh>
    <rPh sb="54" eb="56">
      <t>レンラク</t>
    </rPh>
    <phoneticPr fontId="1"/>
  </si>
  <si>
    <r>
      <rPr>
        <sz val="11"/>
        <rFont val="メイリオ"/>
        <family val="3"/>
        <charset val="128"/>
      </rPr>
      <t>　</t>
    </r>
    <r>
      <rPr>
        <sz val="11"/>
        <color rgb="FFFF0000"/>
        <rFont val="メイリオ"/>
        <family val="3"/>
        <charset val="128"/>
      </rPr>
      <t>なお、</t>
    </r>
    <r>
      <rPr>
        <b/>
        <sz val="11"/>
        <color rgb="FFFF0000"/>
        <rFont val="メイリオ"/>
        <family val="3"/>
        <charset val="128"/>
      </rPr>
      <t>キャンセル料発生前のキャンセル</t>
    </r>
    <r>
      <rPr>
        <sz val="11"/>
        <color rgb="FFFF0000"/>
        <rFont val="メイリオ"/>
        <family val="3"/>
        <charset val="128"/>
      </rPr>
      <t>については、</t>
    </r>
    <r>
      <rPr>
        <b/>
        <u/>
        <sz val="11"/>
        <color rgb="FFFF0000"/>
        <rFont val="メイリオ"/>
        <family val="3"/>
        <charset val="128"/>
      </rPr>
      <t>①学生支援事務室セミナーハウス担当へメール連絡が必要</t>
    </r>
    <r>
      <rPr>
        <sz val="11"/>
        <color rgb="FFFF0000"/>
        <rFont val="メイリオ"/>
        <family val="3"/>
        <charset val="128"/>
      </rPr>
      <t>です。</t>
    </r>
    <rPh sb="46" eb="48">
      <t>レンラク</t>
    </rPh>
    <phoneticPr fontId="1"/>
  </si>
  <si>
    <r>
      <rPr>
        <sz val="11"/>
        <color rgb="FFFF0000"/>
        <rFont val="メイリオ"/>
        <family val="3"/>
        <charset val="128"/>
      </rPr>
      <t>（事務取扱時間外については、</t>
    </r>
    <r>
      <rPr>
        <b/>
        <u/>
        <sz val="11"/>
        <color rgb="FFFF0000"/>
        <rFont val="メイリオ"/>
        <family val="3"/>
        <charset val="128"/>
      </rPr>
      <t>①と合わせて②現地管理人へ電話連絡</t>
    </r>
    <r>
      <rPr>
        <sz val="11"/>
        <color rgb="FFFF0000"/>
        <rFont val="メイリオ"/>
        <family val="3"/>
        <charset val="128"/>
      </rPr>
      <t>をしてください）</t>
    </r>
    <phoneticPr fontId="1"/>
  </si>
  <si>
    <r>
      <rPr>
        <b/>
        <sz val="11"/>
        <color rgb="FFFF0000"/>
        <rFont val="メイリオ"/>
        <family val="3"/>
        <charset val="128"/>
      </rPr>
      <t>　</t>
    </r>
    <r>
      <rPr>
        <b/>
        <u/>
        <sz val="11"/>
        <color rgb="FFFF0000"/>
        <rFont val="メイリオ"/>
        <family val="3"/>
        <charset val="128"/>
      </rPr>
      <t>キャンセル料発生後のキャンセルは、②のみ連絡</t>
    </r>
    <r>
      <rPr>
        <sz val="11"/>
        <rFont val="メイリオ"/>
        <family val="3"/>
        <charset val="128"/>
      </rPr>
      <t>してください。</t>
    </r>
    <rPh sb="6" eb="7">
      <t>リョウ</t>
    </rPh>
    <rPh sb="7" eb="9">
      <t>ハッセイ</t>
    </rPh>
    <rPh sb="9" eb="10">
      <t>ゴ</t>
    </rPh>
    <rPh sb="21" eb="23">
      <t>レンラク</t>
    </rPh>
    <phoneticPr fontId="1"/>
  </si>
  <si>
    <r>
      <t>　※</t>
    </r>
    <r>
      <rPr>
        <b/>
        <u val="double"/>
        <sz val="11"/>
        <rFont val="メイリオ"/>
        <family val="3"/>
        <charset val="128"/>
      </rPr>
      <t>利用開始日の3日前からはキャンセル料が発生</t>
    </r>
    <r>
      <rPr>
        <b/>
        <sz val="11"/>
        <rFont val="メイリオ"/>
        <family val="3"/>
        <charset val="128"/>
      </rPr>
      <t>します。(例：土曜日宿泊の場合、水曜日以降）</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</si>
</sst>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人&quot;"/>
    <numFmt numFmtId="178" formatCode="0&quot;部&quot;&quot;屋&quot;"/>
  </numFmts>
  <fonts count="24">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9"/>
      <color indexed="81"/>
      <name val="MS P ゴシック"/>
      <family val="3"/>
      <charset val="128"/>
    </font>
    <font>
      <b/>
      <sz val="9"/>
      <color indexed="81"/>
      <name val="MS P ゴシック"/>
      <family val="3"/>
      <charset val="128"/>
    </font>
    <font>
      <b/>
      <sz val="11"/>
      <color theme="1"/>
      <name val="メイリオ"/>
      <family val="3"/>
      <charset val="128"/>
    </font>
    <font>
      <sz val="11"/>
      <color rgb="FFFF0000"/>
      <name val="メイリオ"/>
      <family val="3"/>
      <charset val="128"/>
    </font>
    <font>
      <i/>
      <sz val="11"/>
      <color rgb="FFFF0000"/>
      <name val="メイリオ"/>
      <family val="3"/>
      <charset val="128"/>
    </font>
    <font>
      <b/>
      <sz val="11"/>
      <name val="メイリオ"/>
      <family val="3"/>
      <charset val="128"/>
    </font>
    <font>
      <sz val="11"/>
      <name val="メイリオ"/>
      <family val="3"/>
      <charset val="128"/>
    </font>
    <font>
      <sz val="8"/>
      <name val="メイリオ"/>
      <family val="3"/>
      <charset val="128"/>
    </font>
    <font>
      <sz val="16"/>
      <name val="メイリオ"/>
      <family val="3"/>
      <charset val="128"/>
    </font>
    <font>
      <b/>
      <sz val="14"/>
      <name val="メイリオ"/>
      <family val="3"/>
      <charset val="128"/>
    </font>
    <font>
      <b/>
      <u/>
      <sz val="11"/>
      <name val="メイリオ"/>
      <family val="3"/>
      <charset val="128"/>
    </font>
    <font>
      <sz val="10"/>
      <name val="メイリオ"/>
      <family val="3"/>
      <charset val="128"/>
    </font>
    <font>
      <sz val="12"/>
      <name val="メイリオ"/>
      <family val="3"/>
      <charset val="128"/>
    </font>
    <font>
      <sz val="9"/>
      <name val="メイリオ"/>
      <family val="3"/>
      <charset val="128"/>
    </font>
    <font>
      <b/>
      <u/>
      <sz val="9"/>
      <color indexed="81"/>
      <name val="MS P ゴシック"/>
      <family val="3"/>
      <charset val="128"/>
    </font>
    <font>
      <sz val="14"/>
      <name val="メイリオ"/>
      <family val="3"/>
      <charset val="128"/>
    </font>
    <font>
      <sz val="10"/>
      <color rgb="FFFF0000"/>
      <name val="メイリオ"/>
      <family val="3"/>
      <charset val="128"/>
    </font>
    <font>
      <b/>
      <sz val="11"/>
      <color rgb="FFFF0000"/>
      <name val="メイリオ"/>
      <family val="3"/>
      <charset val="128"/>
    </font>
    <font>
      <b/>
      <u/>
      <sz val="11"/>
      <color rgb="FFFF0000"/>
      <name val="メイリオ"/>
      <family val="3"/>
      <charset val="128"/>
    </font>
    <font>
      <b/>
      <u val="double"/>
      <sz val="11"/>
      <name val="メイリオ"/>
      <family val="3"/>
      <charset val="128"/>
    </font>
    <font>
      <b/>
      <sz val="9"/>
      <name val="メイリオ"/>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FF00"/>
        <bgColor indexed="64"/>
      </patternFill>
    </fill>
  </fills>
  <borders count="117">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top style="medium">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thin">
        <color auto="1"/>
      </right>
      <top style="medium">
        <color rgb="FFFF0000"/>
      </top>
      <bottom style="hair">
        <color theme="1"/>
      </bottom>
      <diagonal/>
    </border>
    <border>
      <left style="thin">
        <color auto="1"/>
      </left>
      <right style="thin">
        <color auto="1"/>
      </right>
      <top style="hair">
        <color theme="1"/>
      </top>
      <bottom style="hair">
        <color theme="1"/>
      </bottom>
      <diagonal/>
    </border>
    <border>
      <left style="thin">
        <color auto="1"/>
      </left>
      <right/>
      <top style="medium">
        <color rgb="FFFF0000"/>
      </top>
      <bottom style="hair">
        <color theme="1"/>
      </bottom>
      <diagonal/>
    </border>
    <border>
      <left style="thin">
        <color auto="1"/>
      </left>
      <right/>
      <top style="hair">
        <color theme="1"/>
      </top>
      <bottom style="hair">
        <color theme="1"/>
      </bottom>
      <diagonal/>
    </border>
    <border>
      <left style="thin">
        <color auto="1"/>
      </left>
      <right/>
      <top style="hair">
        <color theme="1"/>
      </top>
      <bottom/>
      <diagonal/>
    </border>
    <border>
      <left/>
      <right/>
      <top style="hair">
        <color theme="1"/>
      </top>
      <bottom/>
      <diagonal/>
    </border>
    <border>
      <left/>
      <right style="thin">
        <color auto="1"/>
      </right>
      <top style="hair">
        <color theme="1"/>
      </top>
      <bottom/>
      <diagonal/>
    </border>
    <border>
      <left style="thin">
        <color auto="1"/>
      </left>
      <right/>
      <top/>
      <bottom style="hair">
        <color theme="1"/>
      </bottom>
      <diagonal/>
    </border>
    <border>
      <left/>
      <right/>
      <top/>
      <bottom style="hair">
        <color theme="1"/>
      </bottom>
      <diagonal/>
    </border>
    <border>
      <left/>
      <right style="thin">
        <color auto="1"/>
      </right>
      <top/>
      <bottom style="hair">
        <color theme="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theme="1"/>
      </left>
      <right/>
      <top/>
      <bottom style="medium">
        <color theme="1"/>
      </bottom>
      <diagonal/>
    </border>
    <border>
      <left/>
      <right/>
      <top/>
      <bottom style="medium">
        <color theme="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thin">
        <color auto="1"/>
      </right>
      <top style="hair">
        <color auto="1"/>
      </top>
      <bottom style="thin">
        <color indexed="64"/>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auto="1"/>
      </left>
      <right style="thin">
        <color auto="1"/>
      </right>
      <top style="thin">
        <color auto="1"/>
      </top>
      <bottom style="dotted">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ck">
        <color rgb="FFFF0000"/>
      </left>
      <right style="thin">
        <color auto="1"/>
      </right>
      <top style="thick">
        <color rgb="FFFF0000"/>
      </top>
      <bottom style="hair">
        <color theme="1"/>
      </bottom>
      <diagonal/>
    </border>
    <border>
      <left style="thin">
        <color auto="1"/>
      </left>
      <right style="thin">
        <color auto="1"/>
      </right>
      <top style="thick">
        <color rgb="FFFF0000"/>
      </top>
      <bottom style="hair">
        <color theme="1"/>
      </bottom>
      <diagonal/>
    </border>
    <border>
      <left style="thin">
        <color auto="1"/>
      </left>
      <right/>
      <top style="thick">
        <color rgb="FFFF0000"/>
      </top>
      <bottom style="hair">
        <color theme="1"/>
      </bottom>
      <diagonal/>
    </border>
    <border>
      <left style="thin">
        <color auto="1"/>
      </left>
      <right style="thick">
        <color rgb="FFFF0000"/>
      </right>
      <top style="thick">
        <color rgb="FFFF0000"/>
      </top>
      <bottom style="hair">
        <color theme="1"/>
      </bottom>
      <diagonal/>
    </border>
    <border>
      <left style="thick">
        <color rgb="FFFF0000"/>
      </left>
      <right style="thin">
        <color auto="1"/>
      </right>
      <top style="hair">
        <color theme="1"/>
      </top>
      <bottom style="hair">
        <color theme="1"/>
      </bottom>
      <diagonal/>
    </border>
    <border>
      <left style="thin">
        <color auto="1"/>
      </left>
      <right style="thick">
        <color rgb="FFFF0000"/>
      </right>
      <top style="hair">
        <color theme="1"/>
      </top>
      <bottom style="hair">
        <color theme="1"/>
      </bottom>
      <diagonal/>
    </border>
    <border>
      <left style="thick">
        <color rgb="FFFF0000"/>
      </left>
      <right style="thin">
        <color auto="1"/>
      </right>
      <top style="hair">
        <color theme="1"/>
      </top>
      <bottom style="thick">
        <color rgb="FFFF0000"/>
      </bottom>
      <diagonal/>
    </border>
    <border>
      <left style="thin">
        <color auto="1"/>
      </left>
      <right style="thin">
        <color auto="1"/>
      </right>
      <top style="hair">
        <color theme="1"/>
      </top>
      <bottom style="thick">
        <color rgb="FFFF0000"/>
      </bottom>
      <diagonal/>
    </border>
    <border>
      <left style="thin">
        <color auto="1"/>
      </left>
      <right/>
      <top style="hair">
        <color theme="1"/>
      </top>
      <bottom style="thick">
        <color rgb="FFFF0000"/>
      </bottom>
      <diagonal/>
    </border>
    <border>
      <left style="thin">
        <color auto="1"/>
      </left>
      <right style="thick">
        <color rgb="FFFF0000"/>
      </right>
      <top style="hair">
        <color theme="1"/>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medium">
        <color theme="1"/>
      </left>
      <right/>
      <top style="thick">
        <color rgb="FFFF0000"/>
      </top>
      <bottom/>
      <diagonal/>
    </border>
    <border>
      <left/>
      <right/>
      <top style="thin">
        <color auto="1"/>
      </top>
      <bottom style="thick">
        <color rgb="FFFF0000"/>
      </bottom>
      <diagonal/>
    </border>
    <border>
      <left/>
      <right style="thin">
        <color auto="1"/>
      </right>
      <top style="thin">
        <color auto="1"/>
      </top>
      <bottom style="thick">
        <color rgb="FFFF0000"/>
      </bottom>
      <diagonal/>
    </border>
    <border>
      <left style="thin">
        <color auto="1"/>
      </left>
      <right/>
      <top style="thick">
        <color rgb="FFFF0000"/>
      </top>
      <bottom/>
      <diagonal/>
    </border>
    <border>
      <left/>
      <right style="thin">
        <color auto="1"/>
      </right>
      <top style="thick">
        <color rgb="FFFF0000"/>
      </top>
      <bottom/>
      <diagonal/>
    </border>
    <border>
      <left style="thin">
        <color auto="1"/>
      </left>
      <right/>
      <top style="thin">
        <color auto="1"/>
      </top>
      <bottom style="thick">
        <color rgb="FFFF0000"/>
      </bottom>
      <diagonal/>
    </border>
    <border>
      <left style="thin">
        <color auto="1"/>
      </left>
      <right/>
      <top/>
      <bottom style="thick">
        <color rgb="FFFF0000"/>
      </bottom>
      <diagonal/>
    </border>
    <border>
      <left/>
      <right style="thin">
        <color auto="1"/>
      </right>
      <top/>
      <bottom style="thick">
        <color rgb="FFFF0000"/>
      </bottom>
      <diagonal/>
    </border>
    <border>
      <left style="hair">
        <color auto="1"/>
      </left>
      <right/>
      <top style="thin">
        <color indexed="64"/>
      </top>
      <bottom/>
      <diagonal/>
    </border>
    <border>
      <left/>
      <right style="thick">
        <color rgb="FFFF0000"/>
      </right>
      <top style="thin">
        <color auto="1"/>
      </top>
      <bottom/>
      <diagonal/>
    </border>
    <border>
      <left/>
      <right style="thick">
        <color rgb="FFFF0000"/>
      </right>
      <top/>
      <bottom style="thin">
        <color auto="1"/>
      </bottom>
      <diagonal/>
    </border>
    <border>
      <left style="thick">
        <color rgb="FFFF0000"/>
      </left>
      <right/>
      <top style="thin">
        <color auto="1"/>
      </top>
      <bottom/>
      <diagonal/>
    </border>
    <border>
      <left style="thick">
        <color rgb="FFFF0000"/>
      </left>
      <right/>
      <top/>
      <bottom style="thin">
        <color auto="1"/>
      </bottom>
      <diagonal/>
    </border>
    <border>
      <left/>
      <right style="hair">
        <color auto="1"/>
      </right>
      <top style="thin">
        <color auto="1"/>
      </top>
      <bottom/>
      <diagonal/>
    </border>
    <border>
      <left style="thin">
        <color auto="1"/>
      </left>
      <right/>
      <top style="thick">
        <color rgb="FFFF0000"/>
      </top>
      <bottom style="hair">
        <color auto="1"/>
      </bottom>
      <diagonal/>
    </border>
    <border>
      <left/>
      <right/>
      <top style="thick">
        <color rgb="FFFF0000"/>
      </top>
      <bottom style="hair">
        <color auto="1"/>
      </bottom>
      <diagonal/>
    </border>
    <border>
      <left/>
      <right style="thin">
        <color auto="1"/>
      </right>
      <top style="thick">
        <color rgb="FFFF0000"/>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theme="1"/>
      </bottom>
      <diagonal/>
    </border>
    <border>
      <left/>
      <right/>
      <top style="hair">
        <color auto="1"/>
      </top>
      <bottom style="hair">
        <color theme="1"/>
      </bottom>
      <diagonal/>
    </border>
    <border>
      <left/>
      <right style="thin">
        <color auto="1"/>
      </right>
      <top style="hair">
        <color auto="1"/>
      </top>
      <bottom style="hair">
        <color theme="1"/>
      </bottom>
      <diagonal/>
    </border>
    <border>
      <left style="thin">
        <color auto="1"/>
      </left>
      <right style="thin">
        <color auto="1"/>
      </right>
      <top style="hair">
        <color auto="1"/>
      </top>
      <bottom style="hair">
        <color theme="1"/>
      </bottom>
      <diagonal/>
    </border>
    <border>
      <left style="thin">
        <color auto="1"/>
      </left>
      <right style="thin">
        <color auto="1"/>
      </right>
      <top style="hair">
        <color theme="1"/>
      </top>
      <bottom/>
      <diagonal/>
    </border>
    <border>
      <left style="thin">
        <color auto="1"/>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medium">
        <color auto="1"/>
      </left>
      <right/>
      <top style="medium">
        <color auto="1"/>
      </top>
      <bottom style="thin">
        <color auto="1"/>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hair">
        <color auto="1"/>
      </right>
      <top/>
      <bottom style="medium">
        <color auto="1"/>
      </bottom>
      <diagonal/>
    </border>
    <border>
      <left style="hair">
        <color auto="1"/>
      </left>
      <right/>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style="hair">
        <color auto="1"/>
      </bottom>
      <diagonal/>
    </border>
    <border>
      <left/>
      <right style="medium">
        <color auto="1"/>
      </right>
      <top/>
      <bottom style="hair">
        <color auto="1"/>
      </bottom>
      <diagonal/>
    </border>
    <border>
      <left/>
      <right style="thin">
        <color auto="1"/>
      </right>
      <top/>
      <bottom style="medium">
        <color auto="1"/>
      </bottom>
      <diagonal/>
    </border>
    <border>
      <left style="thin">
        <color auto="1"/>
      </left>
      <right/>
      <top/>
      <bottom style="medium">
        <color auto="1"/>
      </bottom>
      <diagonal/>
    </border>
  </borders>
  <cellStyleXfs count="1">
    <xf numFmtId="0" fontId="0" fillId="0" borderId="0">
      <alignment vertical="center"/>
    </xf>
  </cellStyleXfs>
  <cellXfs count="381">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0" fillId="5" borderId="8" xfId="0" applyFill="1" applyBorder="1" applyProtection="1">
      <alignment vertical="center"/>
    </xf>
    <xf numFmtId="0" fontId="0" fillId="5" borderId="8" xfId="0" applyFill="1" applyBorder="1" applyAlignment="1" applyProtection="1">
      <alignment horizontal="center" vertical="center"/>
    </xf>
    <xf numFmtId="0" fontId="0" fillId="0" borderId="8" xfId="0" applyBorder="1" applyProtection="1">
      <alignment vertical="center"/>
    </xf>
    <xf numFmtId="0" fontId="0" fillId="0" borderId="8" xfId="0" applyBorder="1" applyAlignment="1" applyProtection="1">
      <alignment horizontal="center" vertical="center"/>
    </xf>
    <xf numFmtId="177" fontId="0" fillId="0" borderId="8" xfId="0" applyNumberFormat="1" applyBorder="1" applyProtection="1">
      <alignment vertical="center"/>
    </xf>
    <xf numFmtId="178" fontId="0" fillId="0" borderId="8" xfId="0" applyNumberFormat="1" applyBorder="1" applyProtection="1">
      <alignment vertical="center"/>
    </xf>
    <xf numFmtId="0" fontId="0" fillId="0" borderId="55" xfId="0" applyBorder="1" applyAlignment="1" applyProtection="1">
      <alignment horizontal="center" vertical="center"/>
    </xf>
    <xf numFmtId="177" fontId="0" fillId="0" borderId="55" xfId="0" applyNumberFormat="1" applyBorder="1" applyProtection="1">
      <alignment vertical="center"/>
    </xf>
    <xf numFmtId="178" fontId="0" fillId="0" borderId="55" xfId="0" applyNumberFormat="1" applyBorder="1" applyProtection="1">
      <alignment vertical="center"/>
    </xf>
    <xf numFmtId="0" fontId="0" fillId="0" borderId="15" xfId="0" applyBorder="1" applyAlignment="1" applyProtection="1">
      <alignment horizontal="center" vertical="center"/>
    </xf>
    <xf numFmtId="177" fontId="0" fillId="0" borderId="15" xfId="0" applyNumberFormat="1" applyBorder="1" applyProtection="1">
      <alignment vertical="center"/>
    </xf>
    <xf numFmtId="178" fontId="0" fillId="0" borderId="15" xfId="0" applyNumberFormat="1" applyBorder="1" applyProtection="1">
      <alignment vertical="center"/>
    </xf>
    <xf numFmtId="0" fontId="8" fillId="0" borderId="0" xfId="0" applyFont="1" applyAlignment="1"/>
    <xf numFmtId="0" fontId="8" fillId="0" borderId="0" xfId="0" applyFont="1">
      <alignment vertical="center"/>
    </xf>
    <xf numFmtId="0" fontId="9" fillId="0" borderId="0" xfId="0" applyFont="1">
      <alignment vertical="center"/>
    </xf>
    <xf numFmtId="0" fontId="9" fillId="0" borderId="0" xfId="0" applyFont="1" applyAlignment="1">
      <alignment vertical="center"/>
    </xf>
    <xf numFmtId="0" fontId="9" fillId="0" borderId="0" xfId="0" applyFont="1" applyAlignment="1">
      <alignment vertical="center" wrapText="1"/>
    </xf>
    <xf numFmtId="0" fontId="9" fillId="3" borderId="7" xfId="0" applyFont="1" applyFill="1" applyBorder="1" applyAlignment="1">
      <alignment horizontal="center" vertical="center"/>
    </xf>
    <xf numFmtId="0" fontId="9" fillId="0" borderId="0" xfId="0" applyFont="1" applyBorder="1" applyAlignment="1" applyProtection="1">
      <alignment horizontal="center" vertical="center"/>
      <protection locked="0"/>
    </xf>
    <xf numFmtId="0" fontId="9" fillId="0" borderId="0" xfId="0" applyFont="1" applyAlignment="1">
      <alignment horizontal="center" vertical="center"/>
    </xf>
    <xf numFmtId="0" fontId="9" fillId="0" borderId="0" xfId="0" applyFont="1" applyFill="1" applyBorder="1">
      <alignment vertical="center"/>
    </xf>
    <xf numFmtId="0" fontId="9" fillId="0" borderId="14" xfId="0" applyFont="1" applyBorder="1">
      <alignment vertical="center"/>
    </xf>
    <xf numFmtId="0" fontId="9" fillId="0" borderId="20" xfId="0" applyFont="1" applyBorder="1">
      <alignment vertical="center"/>
    </xf>
    <xf numFmtId="0" fontId="14" fillId="2" borderId="51" xfId="0" applyFont="1" applyFill="1" applyBorder="1">
      <alignment vertical="center"/>
    </xf>
    <xf numFmtId="0" fontId="14" fillId="2" borderId="14" xfId="0" applyFont="1" applyFill="1" applyBorder="1">
      <alignment vertical="center"/>
    </xf>
    <xf numFmtId="0" fontId="9" fillId="2" borderId="20" xfId="0" applyFont="1" applyFill="1" applyBorder="1">
      <alignment vertical="center"/>
    </xf>
    <xf numFmtId="0" fontId="15" fillId="0" borderId="52" xfId="0" applyFont="1" applyBorder="1">
      <alignment vertical="center"/>
    </xf>
    <xf numFmtId="0" fontId="15" fillId="0" borderId="0" xfId="0" applyFont="1" applyBorder="1">
      <alignment vertical="center"/>
    </xf>
    <xf numFmtId="0" fontId="9" fillId="0" borderId="0" xfId="0" applyFont="1" applyBorder="1">
      <alignment vertical="center"/>
    </xf>
    <xf numFmtId="0" fontId="9" fillId="0" borderId="53" xfId="0" applyFont="1" applyBorder="1">
      <alignment vertical="center"/>
    </xf>
    <xf numFmtId="0" fontId="14" fillId="2" borderId="52" xfId="0" applyFont="1" applyFill="1" applyBorder="1">
      <alignment vertical="center"/>
    </xf>
    <xf numFmtId="0" fontId="14" fillId="2" borderId="0" xfId="0" applyFont="1" applyFill="1" applyBorder="1">
      <alignment vertical="center"/>
    </xf>
    <xf numFmtId="0" fontId="9" fillId="2" borderId="53" xfId="0" applyFont="1" applyFill="1" applyBorder="1">
      <alignment vertical="center"/>
    </xf>
    <xf numFmtId="0" fontId="9" fillId="0" borderId="0" xfId="0" applyFont="1" applyBorder="1" applyAlignment="1">
      <alignment vertical="center"/>
    </xf>
    <xf numFmtId="0" fontId="9" fillId="0" borderId="54" xfId="0" applyFont="1" applyBorder="1">
      <alignment vertical="center"/>
    </xf>
    <xf numFmtId="0" fontId="9" fillId="0" borderId="21" xfId="0" applyFont="1" applyBorder="1">
      <alignment vertical="center"/>
    </xf>
    <xf numFmtId="0" fontId="9" fillId="0" borderId="22" xfId="0" applyFont="1" applyBorder="1">
      <alignment vertical="center"/>
    </xf>
    <xf numFmtId="0" fontId="16" fillId="2" borderId="54" xfId="0" applyFont="1" applyFill="1" applyBorder="1">
      <alignment vertical="center"/>
    </xf>
    <xf numFmtId="0" fontId="14" fillId="2" borderId="21" xfId="0" applyFont="1" applyFill="1" applyBorder="1">
      <alignment vertical="center"/>
    </xf>
    <xf numFmtId="0" fontId="16" fillId="2" borderId="21" xfId="0" applyFont="1" applyFill="1" applyBorder="1">
      <alignment vertical="center"/>
    </xf>
    <xf numFmtId="0" fontId="5" fillId="0" borderId="0" xfId="0" applyFont="1" applyBorder="1" applyAlignment="1">
      <alignment vertical="center"/>
    </xf>
    <xf numFmtId="0" fontId="5" fillId="0" borderId="39" xfId="0" applyFont="1" applyBorder="1" applyAlignment="1">
      <alignment vertical="center"/>
    </xf>
    <xf numFmtId="0" fontId="9" fillId="2" borderId="14" xfId="0" applyFont="1" applyFill="1" applyBorder="1">
      <alignment vertical="center"/>
    </xf>
    <xf numFmtId="0" fontId="9" fillId="2" borderId="0" xfId="0" applyFont="1" applyFill="1" applyBorder="1">
      <alignment vertical="center"/>
    </xf>
    <xf numFmtId="0" fontId="9" fillId="2" borderId="21" xfId="0" applyFont="1" applyFill="1" applyBorder="1">
      <alignment vertical="center"/>
    </xf>
    <xf numFmtId="0" fontId="16" fillId="2" borderId="53" xfId="0" applyFont="1" applyFill="1" applyBorder="1" applyAlignment="1">
      <alignment vertical="center"/>
    </xf>
    <xf numFmtId="0" fontId="9" fillId="2" borderId="53" xfId="0" applyFont="1" applyFill="1" applyBorder="1" applyAlignment="1" applyProtection="1">
      <alignment vertical="center"/>
      <protection locked="0"/>
    </xf>
    <xf numFmtId="0" fontId="9" fillId="2" borderId="22" xfId="0" applyFont="1" applyFill="1" applyBorder="1" applyAlignment="1" applyProtection="1">
      <alignment vertical="center"/>
      <protection locked="0"/>
    </xf>
    <xf numFmtId="0" fontId="8" fillId="0" borderId="0" xfId="0" applyFont="1" applyAlignment="1" applyProtection="1"/>
    <xf numFmtId="0" fontId="8" fillId="0" borderId="0" xfId="0" applyFont="1" applyProtection="1">
      <alignment vertical="center"/>
    </xf>
    <xf numFmtId="0" fontId="9" fillId="0" borderId="0" xfId="0" applyFont="1" applyProtection="1">
      <alignment vertical="center"/>
    </xf>
    <xf numFmtId="0" fontId="9" fillId="0" borderId="0" xfId="0" applyFont="1" applyAlignment="1" applyProtection="1">
      <alignment vertical="center"/>
    </xf>
    <xf numFmtId="0" fontId="9" fillId="3" borderId="7" xfId="0" applyFont="1" applyFill="1" applyBorder="1" applyAlignment="1" applyProtection="1">
      <alignment horizontal="center" vertical="center"/>
    </xf>
    <xf numFmtId="0" fontId="5" fillId="0" borderId="0" xfId="0" applyFont="1" applyProtection="1">
      <alignment vertical="center"/>
    </xf>
    <xf numFmtId="0" fontId="5" fillId="0" borderId="0" xfId="0" applyFont="1" applyBorder="1" applyAlignment="1" applyProtection="1">
      <alignment vertical="center"/>
    </xf>
    <xf numFmtId="0" fontId="5" fillId="0" borderId="39" xfId="0" applyFont="1" applyBorder="1" applyAlignment="1" applyProtection="1">
      <alignment vertical="center"/>
    </xf>
    <xf numFmtId="0" fontId="9" fillId="0" borderId="0" xfId="0" applyFont="1" applyFill="1" applyBorder="1" applyProtection="1">
      <alignment vertical="center"/>
    </xf>
    <xf numFmtId="0" fontId="9" fillId="0" borderId="0" xfId="0" applyFont="1" applyBorder="1" applyAlignment="1" applyProtection="1">
      <alignment horizontal="center" vertical="center"/>
    </xf>
    <xf numFmtId="0" fontId="9" fillId="0" borderId="0" xfId="0" applyFont="1" applyBorder="1" applyAlignment="1" applyProtection="1">
      <alignment vertical="center"/>
    </xf>
    <xf numFmtId="0" fontId="8" fillId="0" borderId="0" xfId="0" applyFont="1" applyAlignment="1">
      <alignment vertical="center"/>
    </xf>
    <xf numFmtId="0" fontId="8" fillId="0" borderId="0" xfId="0" applyFont="1" applyBorder="1">
      <alignment vertical="center"/>
    </xf>
    <xf numFmtId="0" fontId="20" fillId="0" borderId="0" xfId="0" applyFont="1">
      <alignment vertical="center"/>
    </xf>
    <xf numFmtId="0" fontId="15" fillId="0" borderId="51" xfId="0" applyFont="1" applyBorder="1">
      <alignment vertical="center"/>
    </xf>
    <xf numFmtId="0" fontId="15" fillId="0" borderId="14" xfId="0" applyFont="1" applyBorder="1">
      <alignment vertical="center"/>
    </xf>
    <xf numFmtId="0" fontId="15" fillId="0" borderId="21" xfId="0" applyFont="1" applyBorder="1">
      <alignment vertical="center"/>
    </xf>
    <xf numFmtId="176" fontId="11" fillId="0" borderId="4"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13" xfId="0" applyNumberFormat="1" applyFont="1" applyBorder="1" applyAlignment="1">
      <alignment horizontal="center" vertical="center"/>
    </xf>
    <xf numFmtId="176" fontId="11" fillId="0" borderId="1" xfId="0" applyNumberFormat="1" applyFont="1" applyBorder="1" applyAlignment="1">
      <alignment horizontal="center" vertical="center"/>
    </xf>
    <xf numFmtId="176" fontId="11" fillId="0" borderId="0" xfId="0" applyNumberFormat="1" applyFont="1" applyBorder="1" applyAlignment="1">
      <alignment horizontal="center" vertical="center"/>
    </xf>
    <xf numFmtId="176" fontId="11" fillId="0" borderId="12" xfId="0"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11" fillId="0" borderId="6" xfId="0" applyNumberFormat="1" applyFont="1" applyBorder="1" applyAlignment="1">
      <alignment horizontal="center" vertical="center"/>
    </xf>
    <xf numFmtId="0" fontId="12" fillId="3" borderId="9"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0"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75" xfId="0" applyFont="1" applyFill="1" applyBorder="1" applyAlignment="1">
      <alignment horizontal="center" vertical="center"/>
    </xf>
    <xf numFmtId="0" fontId="9" fillId="3" borderId="76" xfId="0" applyFont="1" applyFill="1" applyBorder="1" applyAlignment="1">
      <alignment horizontal="center" vertical="center"/>
    </xf>
    <xf numFmtId="0" fontId="18" fillId="0" borderId="88" xfId="0" applyFont="1" applyBorder="1" applyAlignment="1" applyProtection="1">
      <alignment horizontal="left" vertical="center"/>
      <protection locked="0"/>
    </xf>
    <xf numFmtId="0" fontId="18" fillId="0" borderId="89" xfId="0" applyFont="1" applyBorder="1" applyAlignment="1" applyProtection="1">
      <alignment horizontal="left" vertical="center"/>
      <protection locked="0"/>
    </xf>
    <xf numFmtId="0" fontId="18" fillId="0" borderId="90" xfId="0" applyFont="1" applyBorder="1" applyAlignment="1" applyProtection="1">
      <alignment horizontal="left" vertical="center"/>
      <protection locked="0"/>
    </xf>
    <xf numFmtId="0" fontId="18" fillId="0" borderId="91" xfId="0" applyFont="1" applyBorder="1" applyAlignment="1" applyProtection="1">
      <alignment horizontal="left" vertical="center"/>
      <protection locked="0"/>
    </xf>
    <xf numFmtId="0" fontId="18" fillId="0" borderId="92" xfId="0" applyFont="1" applyBorder="1" applyAlignment="1" applyProtection="1">
      <alignment horizontal="left" vertical="center"/>
      <protection locked="0"/>
    </xf>
    <xf numFmtId="0" fontId="18" fillId="0" borderId="93" xfId="0" applyFont="1" applyBorder="1" applyAlignment="1" applyProtection="1">
      <alignment horizontal="left" vertical="center"/>
      <protection locked="0"/>
    </xf>
    <xf numFmtId="0" fontId="9" fillId="3" borderId="7"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48"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3" xfId="0" applyFont="1" applyFill="1" applyBorder="1" applyAlignment="1">
      <alignment horizontal="center" vertical="center"/>
    </xf>
    <xf numFmtId="176" fontId="9" fillId="0" borderId="18" xfId="0" applyNumberFormat="1" applyFont="1" applyBorder="1" applyAlignment="1">
      <alignment horizontal="right" vertical="center" shrinkToFit="1"/>
    </xf>
    <xf numFmtId="176" fontId="9" fillId="0" borderId="49" xfId="0" applyNumberFormat="1" applyFont="1" applyBorder="1" applyAlignment="1">
      <alignment horizontal="right" vertical="center" shrinkToFit="1"/>
    </xf>
    <xf numFmtId="176" fontId="9" fillId="0" borderId="17" xfId="0" applyNumberFormat="1" applyFont="1" applyBorder="1" applyAlignment="1">
      <alignment horizontal="right" vertical="center" shrinkToFit="1"/>
    </xf>
    <xf numFmtId="176" fontId="9" fillId="0" borderId="50" xfId="0" applyNumberFormat="1" applyFont="1" applyBorder="1" applyAlignment="1">
      <alignment horizontal="right" vertical="center" shrinkToFit="1"/>
    </xf>
    <xf numFmtId="0" fontId="9" fillId="0" borderId="17" xfId="0" applyFont="1" applyBorder="1" applyAlignment="1">
      <alignment horizontal="right" vertical="center"/>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8" fillId="0" borderId="31" xfId="0" applyFont="1" applyBorder="1" applyAlignment="1" applyProtection="1">
      <alignment horizontal="left" vertical="center"/>
      <protection locked="0"/>
    </xf>
    <xf numFmtId="0" fontId="18" fillId="0" borderId="32"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18" fillId="0" borderId="34" xfId="0" applyFont="1" applyBorder="1" applyAlignment="1" applyProtection="1">
      <alignment horizontal="left" vertical="center"/>
      <protection locked="0"/>
    </xf>
    <xf numFmtId="0" fontId="9" fillId="2" borderId="7" xfId="0" applyFont="1" applyFill="1" applyBorder="1" applyAlignment="1">
      <alignment horizont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6" xfId="0" applyFont="1" applyFill="1" applyBorder="1" applyAlignment="1">
      <alignment horizontal="center"/>
    </xf>
    <xf numFmtId="0" fontId="14" fillId="0" borderId="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49" fontId="18" fillId="0" borderId="68" xfId="0" applyNumberFormat="1" applyFont="1" applyBorder="1" applyAlignment="1" applyProtection="1">
      <alignment horizontal="center" vertical="center"/>
      <protection locked="0"/>
    </xf>
    <xf numFmtId="49" fontId="18" fillId="0" borderId="69" xfId="0" applyNumberFormat="1" applyFont="1" applyBorder="1" applyAlignment="1" applyProtection="1">
      <alignment horizontal="center" vertical="center"/>
      <protection locked="0"/>
    </xf>
    <xf numFmtId="49" fontId="18" fillId="0" borderId="71" xfId="0" applyNumberFormat="1" applyFont="1" applyBorder="1" applyAlignment="1" applyProtection="1">
      <alignment horizontal="center" vertical="center"/>
      <protection locked="0"/>
    </xf>
    <xf numFmtId="49" fontId="18" fillId="0" borderId="72" xfId="0" applyNumberFormat="1"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49" fontId="9" fillId="0" borderId="69" xfId="0" applyNumberFormat="1" applyFont="1" applyBorder="1" applyAlignment="1" applyProtection="1">
      <alignment horizontal="center" vertical="center"/>
      <protection locked="0"/>
    </xf>
    <xf numFmtId="49" fontId="9" fillId="0" borderId="70" xfId="0" applyNumberFormat="1" applyFont="1" applyBorder="1" applyAlignment="1" applyProtection="1">
      <alignment horizontal="center" vertical="center"/>
      <protection locked="0"/>
    </xf>
    <xf numFmtId="49" fontId="9" fillId="0" borderId="72" xfId="0" applyNumberFormat="1" applyFont="1" applyBorder="1" applyAlignment="1" applyProtection="1">
      <alignment horizontal="center" vertical="center"/>
      <protection locked="0"/>
    </xf>
    <xf numFmtId="49" fontId="9" fillId="0" borderId="73" xfId="0" applyNumberFormat="1" applyFont="1" applyBorder="1" applyAlignment="1" applyProtection="1">
      <alignment horizontal="center" vertical="center"/>
      <protection locked="0"/>
    </xf>
    <xf numFmtId="0" fontId="18" fillId="0" borderId="70" xfId="0" applyFont="1" applyBorder="1" applyAlignment="1" applyProtection="1">
      <alignment horizontal="center" vertical="center"/>
      <protection locked="0"/>
    </xf>
    <xf numFmtId="0" fontId="18" fillId="0" borderId="73" xfId="0" applyFont="1" applyBorder="1" applyAlignment="1" applyProtection="1">
      <alignment horizontal="center" vertical="center"/>
      <protection locked="0"/>
    </xf>
    <xf numFmtId="0" fontId="18" fillId="0" borderId="5" xfId="0" applyFont="1" applyBorder="1" applyAlignment="1" applyProtection="1">
      <alignment horizontal="center" vertical="center"/>
    </xf>
    <xf numFmtId="0" fontId="18" fillId="0" borderId="13"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6" xfId="0" applyFont="1" applyBorder="1" applyAlignment="1" applyProtection="1">
      <alignment horizontal="center" vertical="center"/>
    </xf>
    <xf numFmtId="0" fontId="9" fillId="3" borderId="5" xfId="0" applyFont="1" applyFill="1" applyBorder="1" applyAlignment="1">
      <alignment horizontal="center" vertical="center"/>
    </xf>
    <xf numFmtId="0" fontId="9" fillId="3" borderId="79"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18" fillId="0" borderId="68" xfId="0" applyFont="1" applyBorder="1" applyAlignment="1" applyProtection="1">
      <alignment horizontal="center" vertical="center"/>
      <protection locked="0"/>
    </xf>
    <xf numFmtId="0" fontId="18" fillId="0" borderId="71" xfId="0" applyFont="1" applyBorder="1" applyAlignment="1" applyProtection="1">
      <alignment horizontal="center" vertical="center"/>
      <protection locked="0"/>
    </xf>
    <xf numFmtId="0" fontId="11" fillId="0" borderId="4"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18" fillId="0" borderId="62" xfId="0" applyFont="1" applyBorder="1" applyAlignment="1" applyProtection="1">
      <alignment horizontal="center" vertical="center"/>
    </xf>
    <xf numFmtId="0" fontId="18" fillId="0" borderId="26" xfId="0" applyFont="1" applyBorder="1" applyAlignment="1" applyProtection="1">
      <alignment horizontal="center" vertical="center"/>
      <protection locked="0"/>
    </xf>
    <xf numFmtId="0" fontId="18" fillId="0" borderId="26" xfId="0" applyFont="1" applyBorder="1" applyAlignment="1" applyProtection="1">
      <alignment horizontal="center" vertical="center" shrinkToFit="1"/>
      <protection locked="0"/>
    </xf>
    <xf numFmtId="0" fontId="18" fillId="0" borderId="59" xfId="0" applyFont="1" applyBorder="1" applyAlignment="1" applyProtection="1">
      <alignment horizontal="center" vertical="center"/>
      <protection locked="0"/>
    </xf>
    <xf numFmtId="0" fontId="18" fillId="0" borderId="98" xfId="0" applyFont="1" applyBorder="1" applyAlignment="1" applyProtection="1">
      <alignment horizontal="center" vertical="center"/>
      <protection locked="0"/>
    </xf>
    <xf numFmtId="0" fontId="18" fillId="0" borderId="61" xfId="0" applyFont="1" applyBorder="1" applyAlignment="1" applyProtection="1">
      <alignment horizontal="center" vertical="center"/>
      <protection locked="0"/>
    </xf>
    <xf numFmtId="0" fontId="18" fillId="0" borderId="63" xfId="0" applyFont="1" applyBorder="1" applyAlignment="1" applyProtection="1">
      <alignment horizontal="center" vertical="center"/>
      <protection locked="0"/>
    </xf>
    <xf numFmtId="176" fontId="9" fillId="0" borderId="57" xfId="0" applyNumberFormat="1" applyFont="1" applyBorder="1" applyAlignment="1">
      <alignment horizontal="right" vertical="center"/>
    </xf>
    <xf numFmtId="176" fontId="9" fillId="0" borderId="17" xfId="0" applyNumberFormat="1" applyFont="1" applyBorder="1" applyAlignment="1">
      <alignment horizontal="right" vertical="center"/>
    </xf>
    <xf numFmtId="0" fontId="18" fillId="0" borderId="28" xfId="0" applyFont="1" applyBorder="1" applyAlignment="1" applyProtection="1">
      <alignment horizontal="center" vertical="center"/>
      <protection locked="0"/>
    </xf>
    <xf numFmtId="0" fontId="18" fillId="0" borderId="58" xfId="0" applyFont="1" applyBorder="1" applyAlignment="1" applyProtection="1">
      <alignment horizontal="center" vertical="center"/>
    </xf>
    <xf numFmtId="0" fontId="18" fillId="0" borderId="59" xfId="0" applyFont="1" applyBorder="1" applyAlignment="1" applyProtection="1">
      <alignment horizontal="center" vertical="center"/>
    </xf>
    <xf numFmtId="0" fontId="18" fillId="0" borderId="26" xfId="0" applyFont="1" applyBorder="1" applyAlignment="1" applyProtection="1">
      <alignment horizontal="center" vertical="center"/>
    </xf>
    <xf numFmtId="0" fontId="18" fillId="0" borderId="59" xfId="0" applyFont="1" applyBorder="1" applyAlignment="1" applyProtection="1">
      <alignment horizontal="center" vertical="center" shrinkToFit="1"/>
      <protection locked="0"/>
    </xf>
    <xf numFmtId="0" fontId="18" fillId="0" borderId="99" xfId="0" applyFont="1" applyBorder="1" applyAlignment="1" applyProtection="1">
      <alignment horizontal="center" vertical="center"/>
      <protection locked="0"/>
    </xf>
    <xf numFmtId="0" fontId="18" fillId="0" borderId="60" xfId="0" applyFont="1" applyBorder="1" applyAlignment="1" applyProtection="1">
      <alignment horizontal="center" vertical="center"/>
      <protection locked="0"/>
    </xf>
    <xf numFmtId="0" fontId="18" fillId="0" borderId="77" xfId="0" applyFont="1" applyBorder="1" applyAlignment="1" applyProtection="1">
      <alignment horizontal="left" vertical="center"/>
      <protection locked="0"/>
    </xf>
    <xf numFmtId="0" fontId="18" fillId="0" borderId="36" xfId="0" applyFont="1" applyBorder="1" applyAlignment="1" applyProtection="1">
      <alignment horizontal="left" vertical="center"/>
      <protection locked="0"/>
    </xf>
    <xf numFmtId="0" fontId="18" fillId="0" borderId="78" xfId="0" applyFont="1" applyBorder="1" applyAlignment="1" applyProtection="1">
      <alignment horizontal="left" vertical="center"/>
      <protection locked="0"/>
    </xf>
    <xf numFmtId="0" fontId="9" fillId="0" borderId="0" xfId="0" applyFont="1" applyAlignment="1">
      <alignment horizontal="center" vertical="center"/>
    </xf>
    <xf numFmtId="0" fontId="9" fillId="0" borderId="18" xfId="0" applyFont="1" applyBorder="1" applyAlignment="1">
      <alignment horizontal="right" vertical="center"/>
    </xf>
    <xf numFmtId="0" fontId="18" fillId="0" borderId="97" xfId="0" applyFont="1" applyBorder="1" applyAlignment="1" applyProtection="1">
      <alignment horizontal="center" vertical="center"/>
      <protection locked="0"/>
    </xf>
    <xf numFmtId="0" fontId="18" fillId="0" borderId="94" xfId="0" applyFont="1" applyBorder="1" applyAlignment="1" applyProtection="1">
      <alignment horizontal="left" vertical="center"/>
      <protection locked="0"/>
    </xf>
    <xf numFmtId="0" fontId="18" fillId="0" borderId="95" xfId="0" applyFont="1" applyBorder="1" applyAlignment="1" applyProtection="1">
      <alignment horizontal="left" vertical="center"/>
      <protection locked="0"/>
    </xf>
    <xf numFmtId="0" fontId="18" fillId="0" borderId="96" xfId="0" applyFont="1" applyBorder="1" applyAlignment="1" applyProtection="1">
      <alignment horizontal="left" vertical="center"/>
      <protection locked="0"/>
    </xf>
    <xf numFmtId="0" fontId="15" fillId="0" borderId="62" xfId="0" applyFont="1" applyBorder="1" applyAlignment="1" applyProtection="1">
      <alignment horizontal="center" vertical="center"/>
    </xf>
    <xf numFmtId="0" fontId="15" fillId="0" borderId="64" xfId="0" applyFont="1" applyBorder="1" applyAlignment="1" applyProtection="1">
      <alignment horizontal="center" vertical="center"/>
    </xf>
    <xf numFmtId="0" fontId="18" fillId="0" borderId="65" xfId="0" applyFont="1" applyBorder="1" applyAlignment="1" applyProtection="1">
      <alignment horizontal="center" vertical="center"/>
      <protection locked="0"/>
    </xf>
    <xf numFmtId="0" fontId="18" fillId="0" borderId="65" xfId="0" applyFont="1" applyBorder="1" applyAlignment="1" applyProtection="1">
      <alignment horizontal="center" vertical="center" shrinkToFit="1"/>
      <protection locked="0"/>
    </xf>
    <xf numFmtId="0" fontId="18" fillId="0" borderId="66" xfId="0" applyFont="1" applyBorder="1" applyAlignment="1" applyProtection="1">
      <alignment horizontal="center" vertical="center"/>
      <protection locked="0"/>
    </xf>
    <xf numFmtId="0" fontId="18" fillId="0" borderId="80" xfId="0" applyFont="1" applyBorder="1" applyAlignment="1" applyProtection="1">
      <alignment horizontal="left" vertical="center"/>
      <protection locked="0"/>
    </xf>
    <xf numFmtId="0" fontId="18" fillId="0" borderId="41" xfId="0" applyFont="1" applyBorder="1" applyAlignment="1" applyProtection="1">
      <alignment horizontal="left" vertical="center"/>
      <protection locked="0"/>
    </xf>
    <xf numFmtId="0" fontId="18" fillId="0" borderId="81" xfId="0" applyFont="1" applyBorder="1" applyAlignment="1" applyProtection="1">
      <alignment horizontal="left" vertical="center"/>
      <protection locked="0"/>
    </xf>
    <xf numFmtId="0" fontId="18" fillId="0" borderId="67" xfId="0"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xf>
    <xf numFmtId="49" fontId="9" fillId="0" borderId="87" xfId="0" applyNumberFormat="1" applyFont="1" applyBorder="1" applyAlignment="1" applyProtection="1">
      <alignment horizontal="center" vertical="center"/>
    </xf>
    <xf numFmtId="0" fontId="9" fillId="0" borderId="82" xfId="0" applyFont="1" applyBorder="1" applyAlignment="1" applyProtection="1">
      <alignment horizontal="center" vertical="center"/>
    </xf>
    <xf numFmtId="0" fontId="9" fillId="0" borderId="13" xfId="0" applyFont="1" applyBorder="1" applyAlignment="1" applyProtection="1">
      <alignment horizontal="center" vertical="center"/>
    </xf>
    <xf numFmtId="0" fontId="14" fillId="0" borderId="0" xfId="0" applyFont="1" applyBorder="1" applyAlignment="1">
      <alignment horizontal="center" vertical="center"/>
    </xf>
    <xf numFmtId="176" fontId="12" fillId="0" borderId="51" xfId="0" applyNumberFormat="1" applyFont="1" applyBorder="1" applyAlignment="1">
      <alignment horizontal="right" vertical="center"/>
    </xf>
    <xf numFmtId="176" fontId="12" fillId="0" borderId="14" xfId="0" applyNumberFormat="1" applyFont="1" applyBorder="1" applyAlignment="1">
      <alignment horizontal="right" vertical="center"/>
    </xf>
    <xf numFmtId="176" fontId="12" fillId="0" borderId="20" xfId="0" applyNumberFormat="1" applyFont="1" applyBorder="1" applyAlignment="1">
      <alignment horizontal="right" vertical="center"/>
    </xf>
    <xf numFmtId="176" fontId="12" fillId="0" borderId="54" xfId="0" applyNumberFormat="1" applyFont="1" applyBorder="1" applyAlignment="1">
      <alignment horizontal="right" vertical="center"/>
    </xf>
    <xf numFmtId="176" fontId="12" fillId="0" borderId="21" xfId="0" applyNumberFormat="1" applyFont="1" applyBorder="1" applyAlignment="1">
      <alignment horizontal="right" vertical="center"/>
    </xf>
    <xf numFmtId="176" fontId="12" fillId="0" borderId="22" xfId="0" applyNumberFormat="1" applyFont="1" applyBorder="1" applyAlignment="1">
      <alignment horizontal="right" vertical="center"/>
    </xf>
    <xf numFmtId="0" fontId="5" fillId="0" borderId="35" xfId="0" applyFont="1" applyBorder="1" applyAlignment="1" applyProtection="1">
      <alignment horizontal="left" vertical="top"/>
      <protection locked="0"/>
    </xf>
    <xf numFmtId="0" fontId="5" fillId="0" borderId="36" xfId="0" applyFont="1" applyBorder="1" applyAlignment="1" applyProtection="1">
      <alignment horizontal="left" vertical="top"/>
      <protection locked="0"/>
    </xf>
    <xf numFmtId="0" fontId="5" fillId="0" borderId="37" xfId="0" applyFont="1" applyBorder="1" applyAlignment="1" applyProtection="1">
      <alignment horizontal="left" vertical="top"/>
      <protection locked="0"/>
    </xf>
    <xf numFmtId="0" fontId="5" fillId="0" borderId="3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39" xfId="0" applyFont="1" applyBorder="1" applyAlignment="1" applyProtection="1">
      <alignment horizontal="left" vertical="top"/>
      <protection locked="0"/>
    </xf>
    <xf numFmtId="0" fontId="5" fillId="0" borderId="40" xfId="0" applyFont="1" applyBorder="1" applyAlignment="1" applyProtection="1">
      <alignment horizontal="left" vertical="top"/>
      <protection locked="0"/>
    </xf>
    <xf numFmtId="0" fontId="5" fillId="0" borderId="41" xfId="0" applyFont="1" applyBorder="1" applyAlignment="1" applyProtection="1">
      <alignment horizontal="left" vertical="top"/>
      <protection locked="0"/>
    </xf>
    <xf numFmtId="0" fontId="11" fillId="0" borderId="74" xfId="0" applyFont="1" applyBorder="1" applyAlignment="1">
      <alignment horizontal="center" vertical="center"/>
    </xf>
    <xf numFmtId="0" fontId="11" fillId="0" borderId="36"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9" fillId="0" borderId="62" xfId="0" applyFont="1" applyBorder="1" applyAlignment="1" applyProtection="1">
      <alignment horizontal="center" vertical="center"/>
    </xf>
    <xf numFmtId="0" fontId="9" fillId="0" borderId="26" xfId="0" applyFont="1" applyBorder="1" applyAlignment="1" applyProtection="1">
      <alignment horizontal="center" vertical="center"/>
    </xf>
    <xf numFmtId="0" fontId="9" fillId="0" borderId="29" xfId="0" applyFont="1" applyBorder="1" applyAlignment="1" applyProtection="1">
      <alignment horizontal="left" vertical="center"/>
    </xf>
    <xf numFmtId="0" fontId="9" fillId="0" borderId="30" xfId="0" applyFont="1" applyBorder="1" applyAlignment="1" applyProtection="1">
      <alignment horizontal="left" vertical="center"/>
    </xf>
    <xf numFmtId="0" fontId="9" fillId="0" borderId="31" xfId="0" applyFont="1" applyBorder="1" applyAlignment="1" applyProtection="1">
      <alignment horizontal="left" vertical="center"/>
    </xf>
    <xf numFmtId="0" fontId="9" fillId="0" borderId="32" xfId="0" applyFont="1" applyBorder="1" applyAlignment="1" applyProtection="1">
      <alignment horizontal="left" vertical="center"/>
    </xf>
    <xf numFmtId="0" fontId="9" fillId="0" borderId="33" xfId="0" applyFont="1" applyBorder="1" applyAlignment="1" applyProtection="1">
      <alignment horizontal="left" vertical="center"/>
    </xf>
    <xf numFmtId="0" fontId="9" fillId="0" borderId="34" xfId="0" applyFont="1" applyBorder="1" applyAlignment="1" applyProtection="1">
      <alignment horizontal="left" vertical="center"/>
    </xf>
    <xf numFmtId="0" fontId="9" fillId="0" borderId="65"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66" xfId="0" applyFont="1" applyBorder="1" applyAlignment="1" applyProtection="1">
      <alignment horizontal="center" vertical="center"/>
    </xf>
    <xf numFmtId="0" fontId="9" fillId="0" borderId="80" xfId="0" applyFont="1" applyBorder="1" applyAlignment="1" applyProtection="1">
      <alignment horizontal="left" vertical="center"/>
    </xf>
    <xf numFmtId="0" fontId="9" fillId="0" borderId="41" xfId="0" applyFont="1" applyBorder="1" applyAlignment="1" applyProtection="1">
      <alignment horizontal="left" vertical="center"/>
    </xf>
    <xf numFmtId="0" fontId="9" fillId="0" borderId="81" xfId="0" applyFont="1" applyBorder="1" applyAlignment="1" applyProtection="1">
      <alignment horizontal="left" vertical="center"/>
    </xf>
    <xf numFmtId="0" fontId="9" fillId="0" borderId="64" xfId="0" applyFont="1" applyBorder="1" applyAlignment="1" applyProtection="1">
      <alignment horizontal="center" vertical="center"/>
    </xf>
    <xf numFmtId="176" fontId="9" fillId="0" borderId="56" xfId="0" applyNumberFormat="1" applyFont="1" applyBorder="1" applyAlignment="1" applyProtection="1">
      <alignment horizontal="right" vertical="center"/>
    </xf>
    <xf numFmtId="176" fontId="9" fillId="0" borderId="18" xfId="0" applyNumberFormat="1" applyFont="1" applyBorder="1" applyAlignment="1" applyProtection="1">
      <alignment horizontal="right" vertical="center"/>
    </xf>
    <xf numFmtId="176" fontId="9" fillId="0" borderId="57" xfId="0" applyNumberFormat="1" applyFont="1" applyBorder="1" applyAlignment="1" applyProtection="1">
      <alignment horizontal="right" vertical="center"/>
    </xf>
    <xf numFmtId="176" fontId="9" fillId="0" borderId="17" xfId="0" applyNumberFormat="1" applyFont="1" applyBorder="1" applyAlignment="1" applyProtection="1">
      <alignment horizontal="right" vertical="center"/>
    </xf>
    <xf numFmtId="0" fontId="9" fillId="0" borderId="17" xfId="0" applyFont="1" applyBorder="1" applyAlignment="1" applyProtection="1">
      <alignment horizontal="right" vertical="center"/>
    </xf>
    <xf numFmtId="0" fontId="9" fillId="0" borderId="19" xfId="0" applyFont="1" applyBorder="1" applyAlignment="1" applyProtection="1">
      <alignment horizontal="right" vertical="center"/>
    </xf>
    <xf numFmtId="176" fontId="9" fillId="0" borderId="49" xfId="0" applyNumberFormat="1" applyFont="1" applyBorder="1" applyAlignment="1" applyProtection="1">
      <alignment horizontal="right" vertical="center"/>
    </xf>
    <xf numFmtId="176" fontId="9" fillId="0" borderId="50" xfId="0" applyNumberFormat="1" applyFont="1" applyBorder="1" applyAlignment="1" applyProtection="1">
      <alignment horizontal="right" vertical="center"/>
    </xf>
    <xf numFmtId="0" fontId="9" fillId="0" borderId="63" xfId="0" applyFont="1" applyBorder="1" applyAlignment="1" applyProtection="1">
      <alignment horizontal="center" vertical="center"/>
    </xf>
    <xf numFmtId="0" fontId="9" fillId="0" borderId="67"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8" xfId="0" applyFont="1" applyBorder="1" applyAlignment="1" applyProtection="1">
      <alignment horizontal="center" vertical="center"/>
    </xf>
    <xf numFmtId="0" fontId="9" fillId="0" borderId="59"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7" xfId="0" applyFont="1" applyBorder="1" applyAlignment="1" applyProtection="1">
      <alignment horizontal="center" vertical="center"/>
    </xf>
    <xf numFmtId="0" fontId="9" fillId="0" borderId="77" xfId="0" applyFont="1" applyBorder="1" applyAlignment="1" applyProtection="1">
      <alignment horizontal="left" vertical="center"/>
    </xf>
    <xf numFmtId="0" fontId="9" fillId="0" borderId="36" xfId="0" applyFont="1" applyBorder="1" applyAlignment="1" applyProtection="1">
      <alignment horizontal="left" vertical="center"/>
    </xf>
    <xf numFmtId="0" fontId="9" fillId="0" borderId="78" xfId="0" applyFont="1" applyBorder="1" applyAlignment="1" applyProtection="1">
      <alignment horizontal="left" vertical="center"/>
    </xf>
    <xf numFmtId="0" fontId="9" fillId="0" borderId="60" xfId="0" applyFont="1" applyBorder="1" applyAlignment="1" applyProtection="1">
      <alignment horizontal="center" vertical="center"/>
    </xf>
    <xf numFmtId="0" fontId="9" fillId="0" borderId="61" xfId="0" applyFont="1" applyBorder="1" applyAlignment="1" applyProtection="1">
      <alignment horizontal="center" vertical="center"/>
    </xf>
    <xf numFmtId="0" fontId="9" fillId="0" borderId="18" xfId="0" applyFont="1" applyBorder="1" applyAlignment="1" applyProtection="1">
      <alignment horizontal="right" vertical="center"/>
    </xf>
    <xf numFmtId="0" fontId="9" fillId="0" borderId="58" xfId="0" applyFont="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79" xfId="0" applyFont="1" applyFill="1" applyBorder="1" applyAlignment="1" applyProtection="1">
      <alignment horizontal="center" vertical="center"/>
    </xf>
    <xf numFmtId="0" fontId="9" fillId="3" borderId="75" xfId="0" applyFont="1" applyFill="1" applyBorder="1" applyAlignment="1" applyProtection="1">
      <alignment horizontal="center" vertical="center"/>
    </xf>
    <xf numFmtId="0" fontId="9" fillId="3" borderId="76"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79" xfId="0" applyFont="1" applyFill="1" applyBorder="1" applyAlignment="1" applyProtection="1">
      <alignment horizontal="center" vertical="center" wrapText="1"/>
    </xf>
    <xf numFmtId="0" fontId="9" fillId="3" borderId="75" xfId="0" applyFont="1" applyFill="1" applyBorder="1" applyAlignment="1" applyProtection="1">
      <alignment horizontal="center" vertical="center" wrapText="1"/>
    </xf>
    <xf numFmtId="0" fontId="9" fillId="3" borderId="76"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16" xfId="0" applyFont="1" applyFill="1" applyBorder="1" applyAlignment="1" applyProtection="1">
      <alignment horizontal="center"/>
    </xf>
    <xf numFmtId="0" fontId="9" fillId="0" borderId="8" xfId="0" applyFont="1" applyBorder="1" applyAlignment="1" applyProtection="1">
      <alignment horizontal="center" vertical="center" wrapText="1"/>
    </xf>
    <xf numFmtId="0" fontId="9" fillId="0" borderId="8"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78" xfId="0" applyFont="1" applyBorder="1" applyAlignment="1" applyProtection="1">
      <alignment horizontal="center" vertical="center"/>
    </xf>
    <xf numFmtId="0" fontId="9" fillId="0" borderId="40" xfId="0" applyFont="1" applyBorder="1" applyAlignment="1" applyProtection="1">
      <alignment horizontal="center" vertical="center"/>
    </xf>
    <xf numFmtId="0" fontId="9" fillId="0" borderId="41" xfId="0" applyFont="1" applyBorder="1" applyAlignment="1" applyProtection="1">
      <alignment horizontal="center" vertical="center"/>
    </xf>
    <xf numFmtId="0" fontId="9" fillId="0" borderId="81" xfId="0" applyFont="1" applyBorder="1" applyAlignment="1" applyProtection="1">
      <alignment horizontal="center" vertical="center"/>
    </xf>
    <xf numFmtId="0" fontId="9" fillId="0" borderId="77" xfId="0" applyFont="1" applyBorder="1" applyAlignment="1" applyProtection="1">
      <alignment horizontal="center" vertical="center"/>
    </xf>
    <xf numFmtId="0" fontId="9" fillId="0" borderId="80" xfId="0" applyFont="1" applyBorder="1" applyAlignment="1" applyProtection="1">
      <alignment horizontal="center" vertical="center"/>
    </xf>
    <xf numFmtId="49" fontId="9" fillId="0" borderId="77" xfId="0" applyNumberFormat="1" applyFont="1" applyBorder="1" applyAlignment="1" applyProtection="1">
      <alignment horizontal="center" vertical="center"/>
    </xf>
    <xf numFmtId="49" fontId="9" fillId="0" borderId="36" xfId="0" applyNumberFormat="1" applyFont="1" applyBorder="1" applyAlignment="1" applyProtection="1">
      <alignment horizontal="center" vertical="center"/>
    </xf>
    <xf numFmtId="49" fontId="9" fillId="0" borderId="78" xfId="0" applyNumberFormat="1" applyFont="1" applyBorder="1" applyAlignment="1" applyProtection="1">
      <alignment horizontal="center" vertical="center"/>
    </xf>
    <xf numFmtId="49" fontId="9" fillId="0" borderId="80" xfId="0" applyNumberFormat="1" applyFont="1" applyBorder="1" applyAlignment="1" applyProtection="1">
      <alignment horizontal="center" vertical="center"/>
    </xf>
    <xf numFmtId="49" fontId="9" fillId="0" borderId="41" xfId="0" applyNumberFormat="1" applyFont="1" applyBorder="1" applyAlignment="1" applyProtection="1">
      <alignment horizontal="center" vertical="center"/>
    </xf>
    <xf numFmtId="49" fontId="9" fillId="0" borderId="81" xfId="0" applyNumberFormat="1" applyFont="1" applyBorder="1" applyAlignment="1" applyProtection="1">
      <alignment horizontal="center" vertical="center"/>
    </xf>
    <xf numFmtId="49" fontId="9" fillId="0" borderId="37" xfId="0" applyNumberFormat="1" applyFont="1" applyBorder="1" applyAlignment="1" applyProtection="1">
      <alignment horizontal="center" vertical="center"/>
    </xf>
    <xf numFmtId="49" fontId="9" fillId="0" borderId="42" xfId="0" applyNumberFormat="1"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6" xfId="0" applyFont="1" applyBorder="1" applyAlignment="1" applyProtection="1">
      <alignment horizontal="center" vertical="center"/>
    </xf>
    <xf numFmtId="176" fontId="9" fillId="0" borderId="4" xfId="0" applyNumberFormat="1" applyFont="1" applyBorder="1" applyAlignment="1" applyProtection="1">
      <alignment horizontal="center" vertical="center"/>
    </xf>
    <xf numFmtId="176" fontId="9" fillId="0" borderId="5" xfId="0" applyNumberFormat="1" applyFont="1" applyBorder="1" applyAlignment="1" applyProtection="1">
      <alignment horizontal="center" vertical="center"/>
    </xf>
    <xf numFmtId="176" fontId="9" fillId="0" borderId="13" xfId="0" applyNumberFormat="1" applyFont="1" applyBorder="1" applyAlignment="1" applyProtection="1">
      <alignment horizontal="center" vertical="center"/>
    </xf>
    <xf numFmtId="176" fontId="9" fillId="0" borderId="1" xfId="0" applyNumberFormat="1" applyFont="1" applyBorder="1" applyAlignment="1" applyProtection="1">
      <alignment horizontal="center" vertical="center"/>
    </xf>
    <xf numFmtId="176" fontId="9" fillId="0" borderId="0" xfId="0" applyNumberFormat="1" applyFont="1" applyBorder="1" applyAlignment="1" applyProtection="1">
      <alignment horizontal="center" vertical="center"/>
    </xf>
    <xf numFmtId="176" fontId="9" fillId="0" borderId="12" xfId="0" applyNumberFormat="1" applyFont="1" applyBorder="1" applyAlignment="1" applyProtection="1">
      <alignment horizontal="center" vertical="center"/>
    </xf>
    <xf numFmtId="176" fontId="9" fillId="0" borderId="2" xfId="0" applyNumberFormat="1" applyFont="1" applyBorder="1" applyAlignment="1" applyProtection="1">
      <alignment horizontal="center" vertical="center"/>
    </xf>
    <xf numFmtId="176" fontId="9" fillId="0" borderId="3" xfId="0" applyNumberFormat="1" applyFont="1" applyBorder="1" applyAlignment="1" applyProtection="1">
      <alignment horizontal="center" vertical="center"/>
    </xf>
    <xf numFmtId="176" fontId="9" fillId="0" borderId="6" xfId="0" applyNumberFormat="1"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85" xfId="0" applyFont="1" applyBorder="1" applyAlignment="1" applyProtection="1">
      <alignment horizontal="center" vertical="center"/>
    </xf>
    <xf numFmtId="0" fontId="9" fillId="0" borderId="86" xfId="0" applyFont="1" applyBorder="1" applyAlignment="1" applyProtection="1">
      <alignment horizontal="center" vertical="center"/>
    </xf>
    <xf numFmtId="0" fontId="9" fillId="0" borderId="83" xfId="0" applyFont="1" applyBorder="1" applyAlignment="1" applyProtection="1">
      <alignment horizontal="center" vertical="center"/>
    </xf>
    <xf numFmtId="0" fontId="9" fillId="0" borderId="84" xfId="0" applyFont="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9" fillId="2" borderId="7" xfId="0" applyFont="1" applyFill="1" applyBorder="1" applyAlignment="1" applyProtection="1">
      <alignment horizont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9" fillId="4" borderId="23" xfId="0" applyFont="1" applyFill="1" applyBorder="1" applyAlignment="1" applyProtection="1">
      <alignment horizontal="center" vertical="center"/>
    </xf>
    <xf numFmtId="0" fontId="9" fillId="4" borderId="24" xfId="0" applyFont="1" applyFill="1" applyBorder="1" applyAlignment="1" applyProtection="1">
      <alignment horizontal="center" vertical="center"/>
    </xf>
    <xf numFmtId="0" fontId="9" fillId="4" borderId="48"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8" fillId="4" borderId="45" xfId="0" applyFont="1" applyFill="1" applyBorder="1" applyAlignment="1" applyProtection="1">
      <alignment horizontal="center" vertical="center"/>
    </xf>
    <xf numFmtId="0" fontId="9" fillId="4" borderId="46" xfId="0" applyFont="1" applyFill="1" applyBorder="1" applyAlignment="1" applyProtection="1">
      <alignment horizontal="center" vertical="center"/>
    </xf>
    <xf numFmtId="0" fontId="9" fillId="4" borderId="47" xfId="0" applyFont="1" applyFill="1" applyBorder="1" applyAlignment="1" applyProtection="1">
      <alignment horizontal="center" vertical="center"/>
    </xf>
    <xf numFmtId="0" fontId="11" fillId="0" borderId="74" xfId="0" applyFont="1" applyBorder="1" applyAlignment="1" applyProtection="1">
      <alignment horizontal="center" vertical="center"/>
    </xf>
    <xf numFmtId="0" fontId="11" fillId="0" borderId="36" xfId="0" applyFont="1" applyBorder="1" applyAlignment="1" applyProtection="1">
      <alignment horizontal="center" vertical="center"/>
    </xf>
    <xf numFmtId="0" fontId="11" fillId="0" borderId="43" xfId="0" applyFont="1" applyBorder="1" applyAlignment="1" applyProtection="1">
      <alignment horizontal="center" vertical="center"/>
    </xf>
    <xf numFmtId="0" fontId="11" fillId="0" borderId="44" xfId="0" applyFont="1" applyBorder="1" applyAlignment="1" applyProtection="1">
      <alignment horizontal="center" vertical="center"/>
    </xf>
    <xf numFmtId="176" fontId="12" fillId="0" borderId="51" xfId="0" applyNumberFormat="1" applyFont="1" applyBorder="1" applyAlignment="1" applyProtection="1">
      <alignment horizontal="right" vertical="center"/>
    </xf>
    <xf numFmtId="176" fontId="12" fillId="0" borderId="14" xfId="0" applyNumberFormat="1" applyFont="1" applyBorder="1" applyAlignment="1" applyProtection="1">
      <alignment horizontal="right" vertical="center"/>
    </xf>
    <xf numFmtId="176" fontId="12" fillId="0" borderId="20" xfId="0" applyNumberFormat="1" applyFont="1" applyBorder="1" applyAlignment="1" applyProtection="1">
      <alignment horizontal="right" vertical="center"/>
    </xf>
    <xf numFmtId="176" fontId="12" fillId="0" borderId="54" xfId="0" applyNumberFormat="1" applyFont="1" applyBorder="1" applyAlignment="1" applyProtection="1">
      <alignment horizontal="right" vertical="center"/>
    </xf>
    <xf numFmtId="176" fontId="12" fillId="0" borderId="21" xfId="0" applyNumberFormat="1" applyFont="1" applyBorder="1" applyAlignment="1" applyProtection="1">
      <alignment horizontal="right" vertical="center"/>
    </xf>
    <xf numFmtId="176" fontId="12" fillId="0" borderId="22" xfId="0" applyNumberFormat="1" applyFont="1" applyBorder="1" applyAlignment="1" applyProtection="1">
      <alignment horizontal="right" vertical="center"/>
    </xf>
    <xf numFmtId="0" fontId="5" fillId="0" borderId="35" xfId="0" applyFont="1" applyBorder="1" applyAlignment="1" applyProtection="1">
      <alignment horizontal="left" vertical="top"/>
    </xf>
    <xf numFmtId="0" fontId="5" fillId="0" borderId="36" xfId="0" applyFont="1" applyBorder="1" applyAlignment="1" applyProtection="1">
      <alignment horizontal="left" vertical="top"/>
    </xf>
    <xf numFmtId="0" fontId="5" fillId="0" borderId="37" xfId="0" applyFont="1" applyBorder="1" applyAlignment="1" applyProtection="1">
      <alignment horizontal="left" vertical="top"/>
    </xf>
    <xf numFmtId="0" fontId="5" fillId="0" borderId="38" xfId="0" applyFont="1" applyBorder="1" applyAlignment="1" applyProtection="1">
      <alignment horizontal="left" vertical="top"/>
    </xf>
    <xf numFmtId="0" fontId="5" fillId="0" borderId="0" xfId="0" applyFont="1" applyBorder="1" applyAlignment="1" applyProtection="1">
      <alignment horizontal="left" vertical="top"/>
    </xf>
    <xf numFmtId="0" fontId="5" fillId="0" borderId="39" xfId="0" applyFont="1" applyBorder="1" applyAlignment="1" applyProtection="1">
      <alignment horizontal="left" vertical="top"/>
    </xf>
    <xf numFmtId="0" fontId="5" fillId="0" borderId="40" xfId="0" applyFont="1" applyBorder="1" applyAlignment="1" applyProtection="1">
      <alignment horizontal="left" vertical="top"/>
    </xf>
    <xf numFmtId="0" fontId="5" fillId="0" borderId="41" xfId="0" applyFont="1" applyBorder="1" applyAlignment="1" applyProtection="1">
      <alignment horizontal="left" vertical="top"/>
    </xf>
    <xf numFmtId="0" fontId="14" fillId="0" borderId="0" xfId="0" applyFont="1" applyBorder="1" applyAlignment="1" applyProtection="1">
      <alignment horizontal="center" vertical="center"/>
    </xf>
    <xf numFmtId="0" fontId="0" fillId="0" borderId="8" xfId="0" applyBorder="1" applyAlignment="1" applyProtection="1">
      <alignment horizontal="left" vertical="center"/>
    </xf>
    <xf numFmtId="0" fontId="9" fillId="0" borderId="0" xfId="0" applyFont="1" applyBorder="1" applyAlignment="1" applyProtection="1">
      <alignment vertical="center"/>
      <protection locked="0"/>
    </xf>
    <xf numFmtId="49" fontId="9" fillId="0" borderId="1" xfId="0" applyNumberFormat="1" applyFont="1" applyBorder="1" applyAlignment="1" applyProtection="1">
      <alignment horizontal="center" vertical="center"/>
    </xf>
    <xf numFmtId="49" fontId="9" fillId="0" borderId="12" xfId="0" applyNumberFormat="1" applyFont="1" applyBorder="1" applyAlignment="1" applyProtection="1">
      <alignment horizontal="center" vertical="center"/>
    </xf>
    <xf numFmtId="49" fontId="9" fillId="0" borderId="13" xfId="0" applyNumberFormat="1" applyFont="1" applyBorder="1" applyAlignment="1" applyProtection="1">
      <alignment horizontal="center" vertical="center"/>
    </xf>
    <xf numFmtId="49" fontId="9" fillId="0" borderId="100" xfId="0" applyNumberFormat="1" applyFont="1" applyBorder="1" applyAlignment="1" applyProtection="1">
      <alignment horizontal="center" vertical="center"/>
    </xf>
    <xf numFmtId="49" fontId="9" fillId="0" borderId="101" xfId="0" applyNumberFormat="1" applyFont="1" applyBorder="1" applyAlignment="1" applyProtection="1">
      <alignment horizontal="center" vertical="center"/>
    </xf>
    <xf numFmtId="49" fontId="23" fillId="0" borderId="0" xfId="0" applyNumberFormat="1" applyFont="1" applyBorder="1" applyAlignment="1">
      <alignment horizontal="center" vertical="center"/>
    </xf>
    <xf numFmtId="49" fontId="9" fillId="0" borderId="0" xfId="0" applyNumberFormat="1" applyFont="1" applyBorder="1" applyAlignment="1" applyProtection="1">
      <alignment vertical="center"/>
    </xf>
    <xf numFmtId="0" fontId="16" fillId="0" borderId="102" xfId="0" applyFont="1" applyBorder="1" applyAlignment="1">
      <alignment horizontal="center" vertical="center"/>
    </xf>
    <xf numFmtId="0" fontId="16" fillId="0" borderId="103" xfId="0" applyFont="1" applyBorder="1" applyAlignment="1">
      <alignment horizontal="center"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xf>
    <xf numFmtId="49" fontId="9" fillId="0" borderId="106" xfId="0" applyNumberFormat="1" applyFont="1" applyBorder="1" applyAlignment="1" applyProtection="1">
      <alignment horizontal="center" vertical="center"/>
    </xf>
    <xf numFmtId="0" fontId="9" fillId="0" borderId="107" xfId="0" applyFont="1" applyBorder="1" applyAlignment="1" applyProtection="1">
      <alignment horizontal="center" vertical="center"/>
    </xf>
    <xf numFmtId="49" fontId="9" fillId="0" borderId="54" xfId="0" applyNumberFormat="1" applyFont="1" applyBorder="1" applyAlignment="1" applyProtection="1">
      <alignment horizontal="center" vertical="center"/>
    </xf>
    <xf numFmtId="49" fontId="9" fillId="0" borderId="108" xfId="0" applyNumberFormat="1" applyFont="1" applyBorder="1" applyAlignment="1" applyProtection="1">
      <alignment horizontal="center" vertical="center"/>
    </xf>
    <xf numFmtId="0" fontId="9" fillId="0" borderId="109" xfId="0" applyFont="1" applyBorder="1" applyAlignment="1" applyProtection="1">
      <alignment horizontal="center" vertical="center"/>
    </xf>
    <xf numFmtId="0" fontId="9" fillId="0" borderId="22" xfId="0" applyFont="1" applyBorder="1" applyAlignment="1" applyProtection="1">
      <alignment horizontal="center" vertical="center"/>
    </xf>
    <xf numFmtId="49" fontId="16" fillId="0" borderId="0" xfId="0" applyNumberFormat="1" applyFont="1" applyBorder="1" applyAlignment="1">
      <alignment horizontal="center" vertical="center"/>
    </xf>
    <xf numFmtId="0" fontId="16" fillId="0" borderId="110" xfId="0" applyFont="1" applyBorder="1" applyAlignment="1">
      <alignment horizontal="center" vertical="center"/>
    </xf>
    <xf numFmtId="0" fontId="16" fillId="0" borderId="111" xfId="0" applyFont="1" applyBorder="1" applyAlignment="1">
      <alignment horizontal="center" vertical="center"/>
    </xf>
    <xf numFmtId="0" fontId="16" fillId="0" borderId="112" xfId="0" applyFont="1" applyBorder="1" applyAlignment="1">
      <alignment horizontal="center" vertical="center"/>
    </xf>
    <xf numFmtId="49" fontId="9" fillId="0" borderId="107" xfId="0" applyNumberFormat="1" applyFont="1" applyBorder="1" applyAlignment="1" applyProtection="1">
      <alignment horizontal="center" vertical="center"/>
    </xf>
    <xf numFmtId="49" fontId="9" fillId="0" borderId="113" xfId="0" applyNumberFormat="1" applyFont="1" applyBorder="1" applyAlignment="1" applyProtection="1">
      <alignment horizontal="center" vertical="center"/>
    </xf>
    <xf numFmtId="49" fontId="9" fillId="0" borderId="114" xfId="0" applyNumberFormat="1" applyFont="1" applyBorder="1" applyAlignment="1" applyProtection="1">
      <alignment horizontal="center" vertical="center"/>
    </xf>
    <xf numFmtId="49" fontId="9" fillId="0" borderId="52" xfId="0" applyNumberFormat="1" applyFont="1" applyBorder="1" applyAlignment="1" applyProtection="1">
      <alignment horizontal="center" vertical="center"/>
    </xf>
    <xf numFmtId="49" fontId="9" fillId="0" borderId="53" xfId="0" applyNumberFormat="1" applyFont="1" applyBorder="1" applyAlignment="1" applyProtection="1">
      <alignment horizontal="center" vertical="center"/>
    </xf>
    <xf numFmtId="49" fontId="9" fillId="0" borderId="115" xfId="0" applyNumberFormat="1" applyFont="1" applyBorder="1" applyAlignment="1" applyProtection="1">
      <alignment horizontal="center" vertical="center"/>
    </xf>
    <xf numFmtId="49" fontId="9" fillId="0" borderId="116" xfId="0" applyNumberFormat="1" applyFont="1" applyBorder="1" applyAlignment="1" applyProtection="1">
      <alignment horizontal="center" vertical="center"/>
    </xf>
    <xf numFmtId="49" fontId="9" fillId="0" borderId="22" xfId="0" applyNumberFormat="1"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color rgb="FF0000FF"/>
      <color rgb="FFFFCC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47</xdr:col>
      <xdr:colOff>150481</xdr:colOff>
      <xdr:row>9</xdr:row>
      <xdr:rowOff>49625</xdr:rowOff>
    </xdr:from>
    <xdr:to>
      <xdr:col>50</xdr:col>
      <xdr:colOff>217715</xdr:colOff>
      <xdr:row>28</xdr:row>
      <xdr:rowOff>242527</xdr:rowOff>
    </xdr:to>
    <xdr:sp macro="" textlink="">
      <xdr:nvSpPr>
        <xdr:cNvPr id="2" name="正方形/長方形 1">
          <a:extLst>
            <a:ext uri="{FF2B5EF4-FFF2-40B4-BE49-F238E27FC236}">
              <a16:creationId xmlns:a16="http://schemas.microsoft.com/office/drawing/2014/main" id="{A344C290-EC1D-4C34-8FC3-C234CC4EF44D}"/>
            </a:ext>
          </a:extLst>
        </xdr:cNvPr>
        <xdr:cNvSpPr/>
      </xdr:nvSpPr>
      <xdr:spPr>
        <a:xfrm>
          <a:off x="15159160" y="2580554"/>
          <a:ext cx="1128591" cy="4070937"/>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00FF"/>
              </a:solidFill>
              <a:latin typeface="Meiryo UI" panose="020B0604030504040204" pitchFamily="50" charset="-128"/>
              <a:ea typeface="Meiryo UI" panose="020B0604030504040204" pitchFamily="50" charset="-128"/>
            </a:rPr>
            <a:t>記入例を確認し、</a:t>
          </a:r>
          <a:endParaRPr kumimoji="1" lang="en-US" altLang="ja-JP" sz="1600" b="1">
            <a:solidFill>
              <a:srgbClr val="0000FF"/>
            </a:solidFill>
            <a:latin typeface="Meiryo UI" panose="020B0604030504040204" pitchFamily="50" charset="-128"/>
            <a:ea typeface="Meiryo UI" panose="020B0604030504040204" pitchFamily="50" charset="-128"/>
          </a:endParaRPr>
        </a:p>
        <a:p>
          <a:pPr algn="ctr"/>
          <a:r>
            <a:rPr kumimoji="1" lang="ja-JP" altLang="en-US" sz="1600" b="1">
              <a:solidFill>
                <a:srgbClr val="0000FF"/>
              </a:solidFill>
              <a:latin typeface="Meiryo UI" panose="020B0604030504040204" pitchFamily="50" charset="-128"/>
              <a:ea typeface="Meiryo UI" panose="020B0604030504040204" pitchFamily="50" charset="-128"/>
            </a:rPr>
            <a:t>入力して</a:t>
          </a:r>
          <a:endParaRPr kumimoji="1" lang="en-US" altLang="ja-JP" sz="1600" b="1">
            <a:solidFill>
              <a:srgbClr val="0000FF"/>
            </a:solidFill>
            <a:latin typeface="Meiryo UI" panose="020B0604030504040204" pitchFamily="50" charset="-128"/>
            <a:ea typeface="Meiryo UI" panose="020B0604030504040204" pitchFamily="50" charset="-128"/>
          </a:endParaRPr>
        </a:p>
        <a:p>
          <a:pPr algn="ctr"/>
          <a:r>
            <a:rPr kumimoji="1" lang="ja-JP" altLang="en-US" sz="1600" b="1">
              <a:solidFill>
                <a:srgbClr val="0000FF"/>
              </a:solidFill>
              <a:latin typeface="Meiryo UI" panose="020B0604030504040204" pitchFamily="50" charset="-128"/>
              <a:ea typeface="Meiryo UI" panose="020B0604030504040204" pitchFamily="50" charset="-128"/>
            </a:rPr>
            <a:t>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104216</xdr:colOff>
      <xdr:row>7</xdr:row>
      <xdr:rowOff>298637</xdr:rowOff>
    </xdr:from>
    <xdr:to>
      <xdr:col>50</xdr:col>
      <xdr:colOff>171450</xdr:colOff>
      <xdr:row>27</xdr:row>
      <xdr:rowOff>1681</xdr:rowOff>
    </xdr:to>
    <xdr:sp macro="" textlink="">
      <xdr:nvSpPr>
        <xdr:cNvPr id="2" name="正方形/長方形 1">
          <a:extLst>
            <a:ext uri="{FF2B5EF4-FFF2-40B4-BE49-F238E27FC236}">
              <a16:creationId xmlns:a16="http://schemas.microsoft.com/office/drawing/2014/main" id="{E23E70CD-E01C-4444-BA30-0C50CE322415}"/>
            </a:ext>
          </a:extLst>
        </xdr:cNvPr>
        <xdr:cNvSpPr/>
      </xdr:nvSpPr>
      <xdr:spPr>
        <a:xfrm>
          <a:off x="15106091" y="2413187"/>
          <a:ext cx="1124509" cy="3989294"/>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00FF"/>
              </a:solidFill>
              <a:latin typeface="Meiryo UI" panose="020B0604030504040204" pitchFamily="50" charset="-128"/>
              <a:ea typeface="Meiryo UI" panose="020B0604030504040204" pitchFamily="50" charset="-128"/>
            </a:rPr>
            <a:t>記入例を確認し、</a:t>
          </a:r>
          <a:endParaRPr kumimoji="1" lang="en-US" altLang="ja-JP" sz="1600" b="1">
            <a:solidFill>
              <a:srgbClr val="0000FF"/>
            </a:solidFill>
            <a:latin typeface="Meiryo UI" panose="020B0604030504040204" pitchFamily="50" charset="-128"/>
            <a:ea typeface="Meiryo UI" panose="020B0604030504040204" pitchFamily="50" charset="-128"/>
          </a:endParaRPr>
        </a:p>
        <a:p>
          <a:pPr algn="ctr"/>
          <a:r>
            <a:rPr kumimoji="1" lang="ja-JP" altLang="en-US" sz="1600" b="1">
              <a:solidFill>
                <a:srgbClr val="0000FF"/>
              </a:solidFill>
              <a:latin typeface="Meiryo UI" panose="020B0604030504040204" pitchFamily="50" charset="-128"/>
              <a:ea typeface="Meiryo UI" panose="020B0604030504040204" pitchFamily="50" charset="-128"/>
            </a:rPr>
            <a:t>入力して</a:t>
          </a:r>
          <a:endParaRPr kumimoji="1" lang="en-US" altLang="ja-JP" sz="1600" b="1">
            <a:solidFill>
              <a:srgbClr val="0000FF"/>
            </a:solidFill>
            <a:latin typeface="Meiryo UI" panose="020B0604030504040204" pitchFamily="50" charset="-128"/>
            <a:ea typeface="Meiryo UI" panose="020B0604030504040204" pitchFamily="50" charset="-128"/>
          </a:endParaRPr>
        </a:p>
        <a:p>
          <a:pPr algn="ctr"/>
          <a:r>
            <a:rPr kumimoji="1" lang="ja-JP" altLang="en-US" sz="1600" b="1">
              <a:solidFill>
                <a:srgbClr val="0000FF"/>
              </a:solidFill>
              <a:latin typeface="Meiryo UI" panose="020B0604030504040204" pitchFamily="50" charset="-128"/>
              <a:ea typeface="Meiryo UI" panose="020B0604030504040204" pitchFamily="50" charset="-128"/>
            </a:rPr>
            <a:t>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D6A33-6F08-4B8B-B0BA-4F0856DD30D8}">
  <sheetPr>
    <tabColor rgb="FFFFC000"/>
    <pageSetUpPr fitToPage="1"/>
  </sheetPr>
  <dimension ref="A1:BF52"/>
  <sheetViews>
    <sheetView showGridLines="0" tabSelected="1" view="pageBreakPreview" zoomScale="78" zoomScaleNormal="85" zoomScaleSheetLayoutView="78" zoomScalePageLayoutView="55" workbookViewId="0">
      <selection activeCell="AJ25" sqref="AJ25:AK26"/>
    </sheetView>
  </sheetViews>
  <sheetFormatPr defaultRowHeight="18.75"/>
  <cols>
    <col min="1" max="2" width="4.125" style="18" customWidth="1"/>
    <col min="3" max="3" width="4.875" style="18" customWidth="1"/>
    <col min="4" max="41" width="4.125" style="18" customWidth="1"/>
    <col min="42" max="51" width="4.625" style="18" customWidth="1"/>
    <col min="52" max="78" width="4.125" style="18" customWidth="1"/>
    <col min="79" max="16384" width="9" style="18"/>
  </cols>
  <sheetData>
    <row r="1" spans="1:58" ht="23.25" customHeight="1">
      <c r="A1" s="16" t="s">
        <v>0</v>
      </c>
      <c r="B1" s="17"/>
      <c r="C1" s="17"/>
      <c r="D1" s="17"/>
    </row>
    <row r="2" spans="1:58">
      <c r="A2" s="122" t="s">
        <v>1</v>
      </c>
      <c r="B2" s="122"/>
      <c r="C2" s="122"/>
      <c r="D2" s="122"/>
      <c r="E2" s="122"/>
      <c r="F2" s="122"/>
      <c r="G2" s="122"/>
      <c r="H2" s="122"/>
      <c r="I2" s="117" t="s">
        <v>2</v>
      </c>
      <c r="J2" s="117"/>
      <c r="K2" s="117"/>
      <c r="L2" s="117"/>
      <c r="M2" s="117" t="s">
        <v>3</v>
      </c>
      <c r="N2" s="117"/>
      <c r="O2" s="117"/>
      <c r="P2" s="117"/>
      <c r="Q2" s="111" t="s">
        <v>4</v>
      </c>
      <c r="R2" s="112"/>
      <c r="S2" s="112"/>
      <c r="T2" s="113"/>
      <c r="U2" s="111" t="s">
        <v>74</v>
      </c>
      <c r="V2" s="112"/>
      <c r="W2" s="112"/>
      <c r="X2" s="113"/>
      <c r="Y2" s="122" t="s">
        <v>5</v>
      </c>
      <c r="Z2" s="122"/>
      <c r="AA2" s="123"/>
      <c r="AB2" s="110" t="s">
        <v>6</v>
      </c>
      <c r="AC2" s="110"/>
      <c r="AD2" s="110"/>
      <c r="AE2" s="110"/>
      <c r="AF2" s="110"/>
      <c r="AG2" s="111" t="s">
        <v>7</v>
      </c>
      <c r="AH2" s="112"/>
      <c r="AI2" s="112"/>
      <c r="AJ2" s="112"/>
      <c r="AK2" s="112"/>
      <c r="AL2" s="112"/>
      <c r="AM2" s="113"/>
      <c r="AO2" s="18" t="s">
        <v>8</v>
      </c>
    </row>
    <row r="3" spans="1:58" ht="19.5" customHeight="1" thickBot="1">
      <c r="A3" s="117" t="s">
        <v>9</v>
      </c>
      <c r="B3" s="117"/>
      <c r="C3" s="117"/>
      <c r="D3" s="117" t="s">
        <v>10</v>
      </c>
      <c r="E3" s="117"/>
      <c r="F3" s="117"/>
      <c r="G3" s="117"/>
      <c r="H3" s="117"/>
      <c r="I3" s="118" t="s">
        <v>11</v>
      </c>
      <c r="J3" s="118"/>
      <c r="K3" s="118" t="s">
        <v>12</v>
      </c>
      <c r="L3" s="118"/>
      <c r="M3" s="118" t="s">
        <v>11</v>
      </c>
      <c r="N3" s="118"/>
      <c r="O3" s="118" t="s">
        <v>12</v>
      </c>
      <c r="P3" s="118"/>
      <c r="Q3" s="119" t="s">
        <v>13</v>
      </c>
      <c r="R3" s="120"/>
      <c r="S3" s="121" t="s">
        <v>14</v>
      </c>
      <c r="T3" s="120"/>
      <c r="U3" s="114" t="s">
        <v>15</v>
      </c>
      <c r="V3" s="116"/>
      <c r="W3" s="114" t="s">
        <v>16</v>
      </c>
      <c r="X3" s="116"/>
      <c r="Y3" s="117"/>
      <c r="Z3" s="117"/>
      <c r="AA3" s="111"/>
      <c r="AB3" s="124" t="s">
        <v>17</v>
      </c>
      <c r="AC3" s="124"/>
      <c r="AD3" s="124"/>
      <c r="AE3" s="124"/>
      <c r="AF3" s="124"/>
      <c r="AG3" s="114"/>
      <c r="AH3" s="115"/>
      <c r="AI3" s="115"/>
      <c r="AJ3" s="115"/>
      <c r="AK3" s="115"/>
      <c r="AL3" s="115"/>
      <c r="AM3" s="116"/>
      <c r="AO3" s="153" t="s">
        <v>95</v>
      </c>
      <c r="AP3" s="154"/>
      <c r="AQ3" s="69">
        <v>3410</v>
      </c>
      <c r="AR3" s="70"/>
      <c r="AS3" s="71"/>
      <c r="AT3" s="125" t="s">
        <v>96</v>
      </c>
      <c r="AU3" s="126"/>
      <c r="AV3" s="69">
        <v>2310</v>
      </c>
      <c r="AW3" s="70"/>
      <c r="AX3" s="71"/>
    </row>
    <row r="4" spans="1:58" ht="19.5" thickTop="1">
      <c r="A4" s="131"/>
      <c r="B4" s="132"/>
      <c r="C4" s="132"/>
      <c r="D4" s="135"/>
      <c r="E4" s="135"/>
      <c r="F4" s="135"/>
      <c r="G4" s="135"/>
      <c r="H4" s="135"/>
      <c r="I4" s="135"/>
      <c r="J4" s="135"/>
      <c r="K4" s="135"/>
      <c r="L4" s="135"/>
      <c r="M4" s="135"/>
      <c r="N4" s="135"/>
      <c r="O4" s="135"/>
      <c r="P4" s="141"/>
      <c r="Q4" s="143" t="str">
        <f>IFERROR(IF(+S4-1&gt;3,1/0,+S4-1),"####")</f>
        <v>####</v>
      </c>
      <c r="R4" s="144"/>
      <c r="S4" s="143" t="e">
        <f>DATEDIF((I4&amp;"/"&amp;K4),(M4&amp;"/"&amp;O4),"D")+1</f>
        <v>#VALUE!</v>
      </c>
      <c r="T4" s="143"/>
      <c r="U4" s="151"/>
      <c r="V4" s="135"/>
      <c r="W4" s="135"/>
      <c r="X4" s="135"/>
      <c r="Y4" s="135"/>
      <c r="Z4" s="135"/>
      <c r="AA4" s="135"/>
      <c r="AB4" s="132"/>
      <c r="AC4" s="132"/>
      <c r="AD4" s="132"/>
      <c r="AE4" s="132"/>
      <c r="AF4" s="132"/>
      <c r="AG4" s="137"/>
      <c r="AH4" s="137"/>
      <c r="AI4" s="137"/>
      <c r="AJ4" s="137"/>
      <c r="AK4" s="137"/>
      <c r="AL4" s="137"/>
      <c r="AM4" s="138"/>
      <c r="AO4" s="155"/>
      <c r="AP4" s="156"/>
      <c r="AQ4" s="72"/>
      <c r="AR4" s="73"/>
      <c r="AS4" s="74"/>
      <c r="AT4" s="127"/>
      <c r="AU4" s="128"/>
      <c r="AV4" s="72"/>
      <c r="AW4" s="73"/>
      <c r="AX4" s="74"/>
    </row>
    <row r="5" spans="1:58" ht="19.5" thickBot="1">
      <c r="A5" s="133"/>
      <c r="B5" s="134"/>
      <c r="C5" s="134"/>
      <c r="D5" s="136"/>
      <c r="E5" s="136"/>
      <c r="F5" s="136"/>
      <c r="G5" s="136"/>
      <c r="H5" s="136"/>
      <c r="I5" s="136"/>
      <c r="J5" s="136"/>
      <c r="K5" s="136"/>
      <c r="L5" s="136"/>
      <c r="M5" s="136"/>
      <c r="N5" s="136"/>
      <c r="O5" s="136"/>
      <c r="P5" s="142"/>
      <c r="Q5" s="145"/>
      <c r="R5" s="146"/>
      <c r="S5" s="145"/>
      <c r="T5" s="145"/>
      <c r="U5" s="152"/>
      <c r="V5" s="136"/>
      <c r="W5" s="136"/>
      <c r="X5" s="136"/>
      <c r="Y5" s="136"/>
      <c r="Z5" s="136"/>
      <c r="AA5" s="136"/>
      <c r="AB5" s="134"/>
      <c r="AC5" s="134"/>
      <c r="AD5" s="134"/>
      <c r="AE5" s="134"/>
      <c r="AF5" s="134"/>
      <c r="AG5" s="139"/>
      <c r="AH5" s="139"/>
      <c r="AI5" s="139"/>
      <c r="AJ5" s="139"/>
      <c r="AK5" s="139"/>
      <c r="AL5" s="139"/>
      <c r="AM5" s="140"/>
      <c r="AO5" s="157"/>
      <c r="AP5" s="158"/>
      <c r="AQ5" s="75"/>
      <c r="AR5" s="76"/>
      <c r="AS5" s="77"/>
      <c r="AT5" s="129"/>
      <c r="AU5" s="130"/>
      <c r="AV5" s="75"/>
      <c r="AW5" s="76"/>
      <c r="AX5" s="77"/>
    </row>
    <row r="6" spans="1:58" ht="19.5" thickTop="1"/>
    <row r="7" spans="1:58" s="19" customFormat="1" ht="24.75" customHeight="1">
      <c r="A7" s="16" t="s">
        <v>19</v>
      </c>
      <c r="AJ7" s="78" t="s">
        <v>18</v>
      </c>
      <c r="AK7" s="79"/>
      <c r="AL7" s="79"/>
      <c r="AM7" s="79"/>
      <c r="AN7" s="79"/>
      <c r="AO7" s="80"/>
      <c r="AP7" s="81" t="s">
        <v>20</v>
      </c>
      <c r="AQ7" s="82"/>
      <c r="AR7" s="82"/>
      <c r="AS7" s="82"/>
      <c r="AT7" s="82"/>
      <c r="AU7" s="83"/>
      <c r="AZ7" s="20"/>
    </row>
    <row r="8" spans="1:58" s="19" customFormat="1" ht="38.25" customHeight="1" thickBot="1">
      <c r="A8" s="21" t="s">
        <v>21</v>
      </c>
      <c r="B8" s="93" t="s">
        <v>22</v>
      </c>
      <c r="C8" s="93"/>
      <c r="D8" s="93" t="s">
        <v>23</v>
      </c>
      <c r="E8" s="93"/>
      <c r="F8" s="93"/>
      <c r="G8" s="93"/>
      <c r="H8" s="93"/>
      <c r="I8" s="93"/>
      <c r="J8" s="93" t="s">
        <v>10</v>
      </c>
      <c r="K8" s="93"/>
      <c r="L8" s="93"/>
      <c r="M8" s="93"/>
      <c r="N8" s="84" t="s">
        <v>24</v>
      </c>
      <c r="O8" s="85"/>
      <c r="P8" s="85"/>
      <c r="Q8" s="85"/>
      <c r="R8" s="85"/>
      <c r="S8" s="85"/>
      <c r="T8" s="85"/>
      <c r="U8" s="85"/>
      <c r="V8" s="85"/>
      <c r="W8" s="85"/>
      <c r="X8" s="85"/>
      <c r="Y8" s="86"/>
      <c r="Z8" s="97" t="s">
        <v>25</v>
      </c>
      <c r="AA8" s="98"/>
      <c r="AB8" s="97" t="s">
        <v>26</v>
      </c>
      <c r="AC8" s="98"/>
      <c r="AD8" s="97" t="s">
        <v>27</v>
      </c>
      <c r="AE8" s="147"/>
      <c r="AF8" s="148" t="s">
        <v>76</v>
      </c>
      <c r="AG8" s="149"/>
      <c r="AH8" s="149"/>
      <c r="AI8" s="150"/>
      <c r="AJ8" s="93" t="s">
        <v>28</v>
      </c>
      <c r="AK8" s="93"/>
      <c r="AL8" s="93" t="s">
        <v>61</v>
      </c>
      <c r="AM8" s="97"/>
      <c r="AN8" s="93" t="s">
        <v>70</v>
      </c>
      <c r="AO8" s="93"/>
      <c r="AP8" s="94" t="s">
        <v>29</v>
      </c>
      <c r="AQ8" s="95"/>
      <c r="AR8" s="95" t="s">
        <v>30</v>
      </c>
      <c r="AS8" s="95"/>
      <c r="AT8" s="95" t="s">
        <v>31</v>
      </c>
      <c r="AU8" s="96"/>
    </row>
    <row r="9" spans="1:58" ht="15.75" customHeight="1" thickTop="1">
      <c r="A9" s="169">
        <v>1</v>
      </c>
      <c r="B9" s="170">
        <v>1</v>
      </c>
      <c r="C9" s="170"/>
      <c r="D9" s="172"/>
      <c r="E9" s="172"/>
      <c r="F9" s="172"/>
      <c r="G9" s="172"/>
      <c r="H9" s="172"/>
      <c r="I9" s="172"/>
      <c r="J9" s="170" t="str">
        <f>IF(D4="","",$D$4)</f>
        <v/>
      </c>
      <c r="K9" s="170"/>
      <c r="L9" s="170"/>
      <c r="M9" s="170"/>
      <c r="N9" s="87"/>
      <c r="O9" s="88"/>
      <c r="P9" s="88"/>
      <c r="Q9" s="88"/>
      <c r="R9" s="88"/>
      <c r="S9" s="88"/>
      <c r="T9" s="88"/>
      <c r="U9" s="88"/>
      <c r="V9" s="88"/>
      <c r="W9" s="88"/>
      <c r="X9" s="88"/>
      <c r="Y9" s="89"/>
      <c r="Z9" s="162"/>
      <c r="AA9" s="162"/>
      <c r="AB9" s="162"/>
      <c r="AC9" s="162"/>
      <c r="AD9" s="162"/>
      <c r="AE9" s="174"/>
      <c r="AF9" s="175"/>
      <c r="AG9" s="176"/>
      <c r="AH9" s="176"/>
      <c r="AI9" s="177"/>
      <c r="AJ9" s="162"/>
      <c r="AK9" s="162"/>
      <c r="AL9" s="162"/>
      <c r="AM9" s="174"/>
      <c r="AN9" s="162"/>
      <c r="AO9" s="164"/>
      <c r="AP9" s="166">
        <f>IF(AJ9="○",AV3,IF(J9="",0,AQ3))</f>
        <v>0</v>
      </c>
      <c r="AQ9" s="167"/>
      <c r="AR9" s="179" t="str">
        <f>IF($J9="","0",$Q$4)</f>
        <v>0</v>
      </c>
      <c r="AS9" s="179"/>
      <c r="AT9" s="99">
        <f>IF(AL9="不要",0,$AP9*$AR9)</f>
        <v>0</v>
      </c>
      <c r="AU9" s="100"/>
      <c r="AX9" s="19"/>
      <c r="AY9" s="19"/>
      <c r="BA9" s="178"/>
      <c r="BB9" s="178"/>
      <c r="BC9" s="178"/>
      <c r="BD9" s="178"/>
      <c r="BE9" s="178"/>
      <c r="BF9" s="178"/>
    </row>
    <row r="10" spans="1:58" ht="15.75" customHeight="1">
      <c r="A10" s="159"/>
      <c r="B10" s="171"/>
      <c r="C10" s="171"/>
      <c r="D10" s="161"/>
      <c r="E10" s="161"/>
      <c r="F10" s="161"/>
      <c r="G10" s="161"/>
      <c r="H10" s="161"/>
      <c r="I10" s="161"/>
      <c r="J10" s="171"/>
      <c r="K10" s="171"/>
      <c r="L10" s="171"/>
      <c r="M10" s="171"/>
      <c r="N10" s="90"/>
      <c r="O10" s="91"/>
      <c r="P10" s="91"/>
      <c r="Q10" s="91"/>
      <c r="R10" s="91"/>
      <c r="S10" s="91"/>
      <c r="T10" s="91"/>
      <c r="U10" s="91"/>
      <c r="V10" s="91"/>
      <c r="W10" s="91"/>
      <c r="X10" s="91"/>
      <c r="Y10" s="92"/>
      <c r="Z10" s="160"/>
      <c r="AA10" s="160"/>
      <c r="AB10" s="160"/>
      <c r="AC10" s="160"/>
      <c r="AD10" s="160"/>
      <c r="AE10" s="168"/>
      <c r="AF10" s="107"/>
      <c r="AG10" s="108"/>
      <c r="AH10" s="108"/>
      <c r="AI10" s="109"/>
      <c r="AJ10" s="163"/>
      <c r="AK10" s="163"/>
      <c r="AL10" s="160"/>
      <c r="AM10" s="168"/>
      <c r="AN10" s="160"/>
      <c r="AO10" s="165"/>
      <c r="AP10" s="166"/>
      <c r="AQ10" s="167"/>
      <c r="AR10" s="103"/>
      <c r="AS10" s="103"/>
      <c r="AT10" s="101"/>
      <c r="AU10" s="102"/>
      <c r="AX10" s="19"/>
      <c r="AY10" s="19"/>
      <c r="BA10" s="178"/>
      <c r="BB10" s="178"/>
      <c r="BC10" s="178"/>
      <c r="BD10" s="178"/>
      <c r="BE10" s="178"/>
      <c r="BF10" s="178"/>
    </row>
    <row r="11" spans="1:58" ht="15.75" customHeight="1">
      <c r="A11" s="159">
        <v>2</v>
      </c>
      <c r="B11" s="160"/>
      <c r="C11" s="160"/>
      <c r="D11" s="161"/>
      <c r="E11" s="161"/>
      <c r="F11" s="161"/>
      <c r="G11" s="161"/>
      <c r="H11" s="161"/>
      <c r="I11" s="161"/>
      <c r="J11" s="160"/>
      <c r="K11" s="160"/>
      <c r="L11" s="160"/>
      <c r="M11" s="160"/>
      <c r="N11" s="90"/>
      <c r="O11" s="91"/>
      <c r="P11" s="91"/>
      <c r="Q11" s="91"/>
      <c r="R11" s="91"/>
      <c r="S11" s="91"/>
      <c r="T11" s="91"/>
      <c r="U11" s="91"/>
      <c r="V11" s="91"/>
      <c r="W11" s="91"/>
      <c r="X11" s="91"/>
      <c r="Y11" s="92"/>
      <c r="Z11" s="160"/>
      <c r="AA11" s="160"/>
      <c r="AB11" s="160"/>
      <c r="AC11" s="160"/>
      <c r="AD11" s="160"/>
      <c r="AE11" s="168"/>
      <c r="AF11" s="104"/>
      <c r="AG11" s="105"/>
      <c r="AH11" s="105"/>
      <c r="AI11" s="106"/>
      <c r="AJ11" s="173"/>
      <c r="AK11" s="173"/>
      <c r="AL11" s="160"/>
      <c r="AM11" s="168"/>
      <c r="AN11" s="160"/>
      <c r="AO11" s="165"/>
      <c r="AP11" s="166">
        <f>IF(AJ11="○",AV3,IF(J11="",0,AQ3))</f>
        <v>0</v>
      </c>
      <c r="AQ11" s="167"/>
      <c r="AR11" s="103" t="str">
        <f>IF($J11="","0",$Q$4)</f>
        <v>0</v>
      </c>
      <c r="AS11" s="103"/>
      <c r="AT11" s="99">
        <f t="shared" ref="AT11" si="0">IF(AL11="不要",0,$AP11*$AR11)</f>
        <v>0</v>
      </c>
      <c r="AU11" s="100"/>
      <c r="AX11" s="19"/>
      <c r="AY11" s="19"/>
      <c r="BA11" s="178"/>
      <c r="BB11" s="178"/>
      <c r="BC11" s="178"/>
      <c r="BD11" s="178"/>
      <c r="BE11" s="178"/>
      <c r="BF11" s="178"/>
    </row>
    <row r="12" spans="1:58" ht="15.75" customHeight="1">
      <c r="A12" s="159"/>
      <c r="B12" s="160"/>
      <c r="C12" s="160"/>
      <c r="D12" s="161"/>
      <c r="E12" s="161"/>
      <c r="F12" s="161"/>
      <c r="G12" s="161"/>
      <c r="H12" s="161"/>
      <c r="I12" s="161"/>
      <c r="J12" s="160"/>
      <c r="K12" s="160"/>
      <c r="L12" s="160"/>
      <c r="M12" s="160"/>
      <c r="N12" s="90"/>
      <c r="O12" s="91"/>
      <c r="P12" s="91"/>
      <c r="Q12" s="91"/>
      <c r="R12" s="91"/>
      <c r="S12" s="91"/>
      <c r="T12" s="91"/>
      <c r="U12" s="91"/>
      <c r="V12" s="91"/>
      <c r="W12" s="91"/>
      <c r="X12" s="91"/>
      <c r="Y12" s="92"/>
      <c r="Z12" s="160"/>
      <c r="AA12" s="160"/>
      <c r="AB12" s="160"/>
      <c r="AC12" s="160"/>
      <c r="AD12" s="160"/>
      <c r="AE12" s="168"/>
      <c r="AF12" s="107"/>
      <c r="AG12" s="108"/>
      <c r="AH12" s="108"/>
      <c r="AI12" s="109"/>
      <c r="AJ12" s="173"/>
      <c r="AK12" s="173"/>
      <c r="AL12" s="160"/>
      <c r="AM12" s="168"/>
      <c r="AN12" s="160"/>
      <c r="AO12" s="165"/>
      <c r="AP12" s="166"/>
      <c r="AQ12" s="167"/>
      <c r="AR12" s="103"/>
      <c r="AS12" s="103"/>
      <c r="AT12" s="101"/>
      <c r="AU12" s="102"/>
      <c r="AX12" s="19"/>
      <c r="AY12" s="19"/>
      <c r="BA12" s="178"/>
      <c r="BB12" s="178"/>
      <c r="BC12" s="178"/>
      <c r="BD12" s="178"/>
      <c r="BE12" s="178"/>
      <c r="BF12" s="178"/>
    </row>
    <row r="13" spans="1:58" ht="15.75" customHeight="1">
      <c r="A13" s="159">
        <v>3</v>
      </c>
      <c r="B13" s="160"/>
      <c r="C13" s="160"/>
      <c r="D13" s="161"/>
      <c r="E13" s="161"/>
      <c r="F13" s="161"/>
      <c r="G13" s="161"/>
      <c r="H13" s="161"/>
      <c r="I13" s="161"/>
      <c r="J13" s="160"/>
      <c r="K13" s="160"/>
      <c r="L13" s="160"/>
      <c r="M13" s="160"/>
      <c r="N13" s="90"/>
      <c r="O13" s="91"/>
      <c r="P13" s="91"/>
      <c r="Q13" s="91"/>
      <c r="R13" s="91"/>
      <c r="S13" s="91"/>
      <c r="T13" s="91"/>
      <c r="U13" s="91"/>
      <c r="V13" s="91"/>
      <c r="W13" s="91"/>
      <c r="X13" s="91"/>
      <c r="Y13" s="92"/>
      <c r="Z13" s="160"/>
      <c r="AA13" s="160"/>
      <c r="AB13" s="160"/>
      <c r="AC13" s="160"/>
      <c r="AD13" s="160"/>
      <c r="AE13" s="168"/>
      <c r="AF13" s="104"/>
      <c r="AG13" s="105"/>
      <c r="AH13" s="105"/>
      <c r="AI13" s="106"/>
      <c r="AJ13" s="173"/>
      <c r="AK13" s="173"/>
      <c r="AL13" s="160"/>
      <c r="AM13" s="168"/>
      <c r="AN13" s="160"/>
      <c r="AO13" s="165"/>
      <c r="AP13" s="166">
        <f>IF(AJ13="○",AV3,IF(J13="",0,AQ3))</f>
        <v>0</v>
      </c>
      <c r="AQ13" s="167"/>
      <c r="AR13" s="103" t="str">
        <f t="shared" ref="AR13" si="1">IF($J13="","0",$Q$4)</f>
        <v>0</v>
      </c>
      <c r="AS13" s="103"/>
      <c r="AT13" s="99">
        <f t="shared" ref="AT13" si="2">IF(AL13="不要",0,$AP13*$AR13)</f>
        <v>0</v>
      </c>
      <c r="AU13" s="100"/>
      <c r="AX13" s="19"/>
      <c r="AY13" s="19"/>
      <c r="BA13" s="178"/>
      <c r="BB13" s="178"/>
      <c r="BC13" s="178"/>
      <c r="BD13" s="178"/>
      <c r="BE13" s="178"/>
      <c r="BF13" s="178"/>
    </row>
    <row r="14" spans="1:58" ht="15.75" customHeight="1">
      <c r="A14" s="159"/>
      <c r="B14" s="160"/>
      <c r="C14" s="160"/>
      <c r="D14" s="161"/>
      <c r="E14" s="161"/>
      <c r="F14" s="161"/>
      <c r="G14" s="161"/>
      <c r="H14" s="161"/>
      <c r="I14" s="161"/>
      <c r="J14" s="160"/>
      <c r="K14" s="160"/>
      <c r="L14" s="160"/>
      <c r="M14" s="160"/>
      <c r="N14" s="90"/>
      <c r="O14" s="91"/>
      <c r="P14" s="91"/>
      <c r="Q14" s="91"/>
      <c r="R14" s="91"/>
      <c r="S14" s="91"/>
      <c r="T14" s="91"/>
      <c r="U14" s="91"/>
      <c r="V14" s="91"/>
      <c r="W14" s="91"/>
      <c r="X14" s="91"/>
      <c r="Y14" s="92"/>
      <c r="Z14" s="160"/>
      <c r="AA14" s="160"/>
      <c r="AB14" s="160"/>
      <c r="AC14" s="160"/>
      <c r="AD14" s="160"/>
      <c r="AE14" s="168"/>
      <c r="AF14" s="107"/>
      <c r="AG14" s="108"/>
      <c r="AH14" s="108"/>
      <c r="AI14" s="109"/>
      <c r="AJ14" s="173"/>
      <c r="AK14" s="173"/>
      <c r="AL14" s="160"/>
      <c r="AM14" s="168"/>
      <c r="AN14" s="160"/>
      <c r="AO14" s="165"/>
      <c r="AP14" s="166"/>
      <c r="AQ14" s="167"/>
      <c r="AR14" s="103"/>
      <c r="AS14" s="103"/>
      <c r="AT14" s="101"/>
      <c r="AU14" s="102"/>
      <c r="AX14" s="19"/>
      <c r="AY14" s="19"/>
      <c r="BA14" s="178"/>
      <c r="BB14" s="178"/>
      <c r="BC14" s="178"/>
      <c r="BD14" s="178"/>
      <c r="BE14" s="178"/>
      <c r="BF14" s="178"/>
    </row>
    <row r="15" spans="1:58" ht="15.75" customHeight="1">
      <c r="A15" s="159">
        <v>4</v>
      </c>
      <c r="B15" s="160"/>
      <c r="C15" s="160"/>
      <c r="D15" s="161"/>
      <c r="E15" s="161"/>
      <c r="F15" s="161"/>
      <c r="G15" s="161"/>
      <c r="H15" s="161"/>
      <c r="I15" s="161"/>
      <c r="J15" s="160"/>
      <c r="K15" s="160"/>
      <c r="L15" s="160"/>
      <c r="M15" s="160"/>
      <c r="N15" s="90"/>
      <c r="O15" s="91"/>
      <c r="P15" s="91"/>
      <c r="Q15" s="91"/>
      <c r="R15" s="91"/>
      <c r="S15" s="91"/>
      <c r="T15" s="91"/>
      <c r="U15" s="91"/>
      <c r="V15" s="91"/>
      <c r="W15" s="91"/>
      <c r="X15" s="91"/>
      <c r="Y15" s="92"/>
      <c r="Z15" s="160"/>
      <c r="AA15" s="160"/>
      <c r="AB15" s="160"/>
      <c r="AC15" s="160"/>
      <c r="AD15" s="160"/>
      <c r="AE15" s="168"/>
      <c r="AF15" s="104"/>
      <c r="AG15" s="105"/>
      <c r="AH15" s="105"/>
      <c r="AI15" s="106"/>
      <c r="AJ15" s="173"/>
      <c r="AK15" s="173"/>
      <c r="AL15" s="160"/>
      <c r="AM15" s="168"/>
      <c r="AN15" s="160"/>
      <c r="AO15" s="165"/>
      <c r="AP15" s="166">
        <f>IF(AJ15="○",AV3,IF(J15="",0,AQ3))</f>
        <v>0</v>
      </c>
      <c r="AQ15" s="167"/>
      <c r="AR15" s="103" t="str">
        <f t="shared" ref="AR15" si="3">IF($J15="","0",$Q$4)</f>
        <v>0</v>
      </c>
      <c r="AS15" s="103"/>
      <c r="AT15" s="99">
        <f>IF(AL15="不要",0,$AP15*$AR15)</f>
        <v>0</v>
      </c>
      <c r="AU15" s="100"/>
      <c r="AX15" s="19"/>
      <c r="AY15" s="19"/>
      <c r="BA15" s="178"/>
      <c r="BB15" s="178"/>
      <c r="BC15" s="178"/>
      <c r="BD15" s="178"/>
      <c r="BE15" s="178"/>
      <c r="BF15" s="178"/>
    </row>
    <row r="16" spans="1:58" ht="15.75" customHeight="1">
      <c r="A16" s="159"/>
      <c r="B16" s="160"/>
      <c r="C16" s="160"/>
      <c r="D16" s="161"/>
      <c r="E16" s="161"/>
      <c r="F16" s="161"/>
      <c r="G16" s="161"/>
      <c r="H16" s="161"/>
      <c r="I16" s="161"/>
      <c r="J16" s="160"/>
      <c r="K16" s="160"/>
      <c r="L16" s="160"/>
      <c r="M16" s="160"/>
      <c r="N16" s="90"/>
      <c r="O16" s="91"/>
      <c r="P16" s="91"/>
      <c r="Q16" s="91"/>
      <c r="R16" s="91"/>
      <c r="S16" s="91"/>
      <c r="T16" s="91"/>
      <c r="U16" s="91"/>
      <c r="V16" s="91"/>
      <c r="W16" s="91"/>
      <c r="X16" s="91"/>
      <c r="Y16" s="92"/>
      <c r="Z16" s="160"/>
      <c r="AA16" s="160"/>
      <c r="AB16" s="160"/>
      <c r="AC16" s="160"/>
      <c r="AD16" s="160"/>
      <c r="AE16" s="168"/>
      <c r="AF16" s="107"/>
      <c r="AG16" s="108"/>
      <c r="AH16" s="108"/>
      <c r="AI16" s="109"/>
      <c r="AJ16" s="173"/>
      <c r="AK16" s="173"/>
      <c r="AL16" s="160"/>
      <c r="AM16" s="168"/>
      <c r="AN16" s="160"/>
      <c r="AO16" s="165"/>
      <c r="AP16" s="166"/>
      <c r="AQ16" s="167"/>
      <c r="AR16" s="103"/>
      <c r="AS16" s="103"/>
      <c r="AT16" s="101"/>
      <c r="AU16" s="102"/>
      <c r="AX16" s="19"/>
      <c r="AY16" s="19"/>
      <c r="BA16" s="178"/>
      <c r="BB16" s="178"/>
      <c r="BC16" s="178"/>
      <c r="BD16" s="178"/>
      <c r="BE16" s="178"/>
      <c r="BF16" s="178"/>
    </row>
    <row r="17" spans="1:58" ht="15.75" customHeight="1">
      <c r="A17" s="159">
        <v>5</v>
      </c>
      <c r="B17" s="160"/>
      <c r="C17" s="160"/>
      <c r="D17" s="161"/>
      <c r="E17" s="161"/>
      <c r="F17" s="161"/>
      <c r="G17" s="161"/>
      <c r="H17" s="161"/>
      <c r="I17" s="161"/>
      <c r="J17" s="160"/>
      <c r="K17" s="160"/>
      <c r="L17" s="160"/>
      <c r="M17" s="160"/>
      <c r="N17" s="90"/>
      <c r="O17" s="91"/>
      <c r="P17" s="91"/>
      <c r="Q17" s="91"/>
      <c r="R17" s="91"/>
      <c r="S17" s="91"/>
      <c r="T17" s="91"/>
      <c r="U17" s="91"/>
      <c r="V17" s="91"/>
      <c r="W17" s="91"/>
      <c r="X17" s="91"/>
      <c r="Y17" s="92"/>
      <c r="Z17" s="160"/>
      <c r="AA17" s="160"/>
      <c r="AB17" s="160"/>
      <c r="AC17" s="160"/>
      <c r="AD17" s="160"/>
      <c r="AE17" s="168"/>
      <c r="AF17" s="104"/>
      <c r="AG17" s="105"/>
      <c r="AH17" s="105"/>
      <c r="AI17" s="106"/>
      <c r="AJ17" s="173"/>
      <c r="AK17" s="173"/>
      <c r="AL17" s="160"/>
      <c r="AM17" s="168"/>
      <c r="AN17" s="160"/>
      <c r="AO17" s="165"/>
      <c r="AP17" s="166">
        <f>IF(AJ17="○",AV3,IF(J17="",0,AQ3))</f>
        <v>0</v>
      </c>
      <c r="AQ17" s="167"/>
      <c r="AR17" s="103" t="str">
        <f t="shared" ref="AR17" si="4">IF($J17="","0",$Q$4)</f>
        <v>0</v>
      </c>
      <c r="AS17" s="103"/>
      <c r="AT17" s="99">
        <f t="shared" ref="AT17" si="5">IF(AL17="不要",0,$AP17*$AR17)</f>
        <v>0</v>
      </c>
      <c r="AU17" s="100"/>
      <c r="AX17" s="19"/>
      <c r="AY17" s="19"/>
      <c r="BA17" s="178"/>
      <c r="BB17" s="178"/>
      <c r="BC17" s="178"/>
      <c r="BD17" s="178"/>
      <c r="BE17" s="178"/>
      <c r="BF17" s="178"/>
    </row>
    <row r="18" spans="1:58" ht="15.75" customHeight="1">
      <c r="A18" s="159"/>
      <c r="B18" s="160"/>
      <c r="C18" s="160"/>
      <c r="D18" s="161"/>
      <c r="E18" s="161"/>
      <c r="F18" s="161"/>
      <c r="G18" s="161"/>
      <c r="H18" s="161"/>
      <c r="I18" s="161"/>
      <c r="J18" s="160"/>
      <c r="K18" s="160"/>
      <c r="L18" s="160"/>
      <c r="M18" s="160"/>
      <c r="N18" s="90"/>
      <c r="O18" s="91"/>
      <c r="P18" s="91"/>
      <c r="Q18" s="91"/>
      <c r="R18" s="91"/>
      <c r="S18" s="91"/>
      <c r="T18" s="91"/>
      <c r="U18" s="91"/>
      <c r="V18" s="91"/>
      <c r="W18" s="91"/>
      <c r="X18" s="91"/>
      <c r="Y18" s="92"/>
      <c r="Z18" s="160"/>
      <c r="AA18" s="160"/>
      <c r="AB18" s="160"/>
      <c r="AC18" s="160"/>
      <c r="AD18" s="160"/>
      <c r="AE18" s="168"/>
      <c r="AF18" s="107"/>
      <c r="AG18" s="108"/>
      <c r="AH18" s="108"/>
      <c r="AI18" s="109"/>
      <c r="AJ18" s="180"/>
      <c r="AK18" s="180"/>
      <c r="AL18" s="160"/>
      <c r="AM18" s="168"/>
      <c r="AN18" s="160"/>
      <c r="AO18" s="165"/>
      <c r="AP18" s="166"/>
      <c r="AQ18" s="167"/>
      <c r="AR18" s="103"/>
      <c r="AS18" s="103"/>
      <c r="AT18" s="101"/>
      <c r="AU18" s="102"/>
      <c r="AX18" s="19"/>
      <c r="AY18" s="19"/>
      <c r="BA18" s="178"/>
      <c r="BB18" s="178"/>
      <c r="BC18" s="178"/>
      <c r="BD18" s="178"/>
      <c r="BE18" s="178"/>
      <c r="BF18" s="178"/>
    </row>
    <row r="19" spans="1:58" ht="15.75" customHeight="1">
      <c r="A19" s="159">
        <v>6</v>
      </c>
      <c r="B19" s="160"/>
      <c r="C19" s="160"/>
      <c r="D19" s="161"/>
      <c r="E19" s="161"/>
      <c r="F19" s="161"/>
      <c r="G19" s="161"/>
      <c r="H19" s="161"/>
      <c r="I19" s="161"/>
      <c r="J19" s="160"/>
      <c r="K19" s="160"/>
      <c r="L19" s="160"/>
      <c r="M19" s="160"/>
      <c r="N19" s="90"/>
      <c r="O19" s="91"/>
      <c r="P19" s="91"/>
      <c r="Q19" s="91"/>
      <c r="R19" s="91"/>
      <c r="S19" s="91"/>
      <c r="T19" s="91"/>
      <c r="U19" s="91"/>
      <c r="V19" s="91"/>
      <c r="W19" s="91"/>
      <c r="X19" s="91"/>
      <c r="Y19" s="92"/>
      <c r="Z19" s="160"/>
      <c r="AA19" s="160"/>
      <c r="AB19" s="160"/>
      <c r="AC19" s="160"/>
      <c r="AD19" s="160"/>
      <c r="AE19" s="168"/>
      <c r="AF19" s="104"/>
      <c r="AG19" s="105"/>
      <c r="AH19" s="105"/>
      <c r="AI19" s="106"/>
      <c r="AJ19" s="160"/>
      <c r="AK19" s="160"/>
      <c r="AL19" s="160"/>
      <c r="AM19" s="168"/>
      <c r="AN19" s="160"/>
      <c r="AO19" s="165"/>
      <c r="AP19" s="166">
        <f>IF(AJ19="○",AV3,IF(J19="",0,AQ3))</f>
        <v>0</v>
      </c>
      <c r="AQ19" s="167"/>
      <c r="AR19" s="103" t="str">
        <f t="shared" ref="AR19" si="6">IF($J19="","0",$Q$4)</f>
        <v>0</v>
      </c>
      <c r="AS19" s="103"/>
      <c r="AT19" s="99">
        <f t="shared" ref="AT19" si="7">IF(AL19="不要",0,$AP19*$AR19)</f>
        <v>0</v>
      </c>
      <c r="AU19" s="100"/>
      <c r="AX19" s="19"/>
      <c r="AY19" s="19"/>
      <c r="BA19" s="178"/>
      <c r="BB19" s="178"/>
      <c r="BC19" s="178"/>
      <c r="BD19" s="178"/>
      <c r="BE19" s="178"/>
      <c r="BF19" s="178"/>
    </row>
    <row r="20" spans="1:58" ht="15.75" customHeight="1">
      <c r="A20" s="159"/>
      <c r="B20" s="160"/>
      <c r="C20" s="160"/>
      <c r="D20" s="161"/>
      <c r="E20" s="161"/>
      <c r="F20" s="161"/>
      <c r="G20" s="161"/>
      <c r="H20" s="161"/>
      <c r="I20" s="161"/>
      <c r="J20" s="160"/>
      <c r="K20" s="160"/>
      <c r="L20" s="160"/>
      <c r="M20" s="160"/>
      <c r="N20" s="90"/>
      <c r="O20" s="91"/>
      <c r="P20" s="91"/>
      <c r="Q20" s="91"/>
      <c r="R20" s="91"/>
      <c r="S20" s="91"/>
      <c r="T20" s="91"/>
      <c r="U20" s="91"/>
      <c r="V20" s="91"/>
      <c r="W20" s="91"/>
      <c r="X20" s="91"/>
      <c r="Y20" s="92"/>
      <c r="Z20" s="160"/>
      <c r="AA20" s="160"/>
      <c r="AB20" s="160"/>
      <c r="AC20" s="160"/>
      <c r="AD20" s="160"/>
      <c r="AE20" s="168"/>
      <c r="AF20" s="107"/>
      <c r="AG20" s="108"/>
      <c r="AH20" s="108"/>
      <c r="AI20" s="109"/>
      <c r="AJ20" s="160"/>
      <c r="AK20" s="160"/>
      <c r="AL20" s="160"/>
      <c r="AM20" s="168"/>
      <c r="AN20" s="160"/>
      <c r="AO20" s="165"/>
      <c r="AP20" s="166"/>
      <c r="AQ20" s="167"/>
      <c r="AR20" s="103"/>
      <c r="AS20" s="103"/>
      <c r="AT20" s="101"/>
      <c r="AU20" s="102"/>
      <c r="AX20" s="19"/>
      <c r="AY20" s="19"/>
      <c r="BA20" s="178"/>
      <c r="BB20" s="178"/>
      <c r="BC20" s="178"/>
      <c r="BD20" s="178"/>
      <c r="BE20" s="178"/>
      <c r="BF20" s="178"/>
    </row>
    <row r="21" spans="1:58" ht="15.75" customHeight="1">
      <c r="A21" s="159">
        <v>7</v>
      </c>
      <c r="B21" s="160"/>
      <c r="C21" s="160"/>
      <c r="D21" s="161"/>
      <c r="E21" s="161"/>
      <c r="F21" s="161"/>
      <c r="G21" s="161"/>
      <c r="H21" s="161"/>
      <c r="I21" s="161"/>
      <c r="J21" s="160"/>
      <c r="K21" s="160"/>
      <c r="L21" s="160"/>
      <c r="M21" s="160"/>
      <c r="N21" s="90"/>
      <c r="O21" s="91"/>
      <c r="P21" s="91"/>
      <c r="Q21" s="91"/>
      <c r="R21" s="91"/>
      <c r="S21" s="91"/>
      <c r="T21" s="91"/>
      <c r="U21" s="91"/>
      <c r="V21" s="91"/>
      <c r="W21" s="91"/>
      <c r="X21" s="91"/>
      <c r="Y21" s="92"/>
      <c r="Z21" s="160"/>
      <c r="AA21" s="160"/>
      <c r="AB21" s="160"/>
      <c r="AC21" s="160"/>
      <c r="AD21" s="160"/>
      <c r="AE21" s="168"/>
      <c r="AF21" s="104"/>
      <c r="AG21" s="105"/>
      <c r="AH21" s="105"/>
      <c r="AI21" s="106"/>
      <c r="AJ21" s="160"/>
      <c r="AK21" s="160"/>
      <c r="AL21" s="160"/>
      <c r="AM21" s="168"/>
      <c r="AN21" s="160"/>
      <c r="AO21" s="165"/>
      <c r="AP21" s="166">
        <f>IF(AJ21="○",AV3,IF(J21="",0,AQ3))</f>
        <v>0</v>
      </c>
      <c r="AQ21" s="167"/>
      <c r="AR21" s="103" t="str">
        <f t="shared" ref="AR21" si="8">IF($J21="","0",$Q$4)</f>
        <v>0</v>
      </c>
      <c r="AS21" s="103"/>
      <c r="AT21" s="99">
        <f t="shared" ref="AT21" si="9">IF(AL21="不要",0,$AP21*$AR21)</f>
        <v>0</v>
      </c>
      <c r="AU21" s="100"/>
      <c r="AX21" s="19"/>
      <c r="AY21" s="19"/>
      <c r="BA21" s="178"/>
      <c r="BB21" s="178"/>
      <c r="BC21" s="178"/>
      <c r="BD21" s="178"/>
      <c r="BE21" s="178"/>
      <c r="BF21" s="178"/>
    </row>
    <row r="22" spans="1:58" ht="15.75" customHeight="1">
      <c r="A22" s="159"/>
      <c r="B22" s="160"/>
      <c r="C22" s="160"/>
      <c r="D22" s="161"/>
      <c r="E22" s="161"/>
      <c r="F22" s="161"/>
      <c r="G22" s="161"/>
      <c r="H22" s="161"/>
      <c r="I22" s="161"/>
      <c r="J22" s="160"/>
      <c r="K22" s="160"/>
      <c r="L22" s="160"/>
      <c r="M22" s="160"/>
      <c r="N22" s="90"/>
      <c r="O22" s="91"/>
      <c r="P22" s="91"/>
      <c r="Q22" s="91"/>
      <c r="R22" s="91"/>
      <c r="S22" s="91"/>
      <c r="T22" s="91"/>
      <c r="U22" s="91"/>
      <c r="V22" s="91"/>
      <c r="W22" s="91"/>
      <c r="X22" s="91"/>
      <c r="Y22" s="92"/>
      <c r="Z22" s="160"/>
      <c r="AA22" s="160"/>
      <c r="AB22" s="160"/>
      <c r="AC22" s="160"/>
      <c r="AD22" s="160"/>
      <c r="AE22" s="168"/>
      <c r="AF22" s="107"/>
      <c r="AG22" s="108"/>
      <c r="AH22" s="108"/>
      <c r="AI22" s="109"/>
      <c r="AJ22" s="160"/>
      <c r="AK22" s="160"/>
      <c r="AL22" s="160"/>
      <c r="AM22" s="168"/>
      <c r="AN22" s="160"/>
      <c r="AO22" s="165"/>
      <c r="AP22" s="166"/>
      <c r="AQ22" s="167"/>
      <c r="AR22" s="103"/>
      <c r="AS22" s="103"/>
      <c r="AT22" s="101"/>
      <c r="AU22" s="102"/>
      <c r="AX22" s="19"/>
      <c r="AY22" s="19"/>
      <c r="BA22" s="178"/>
      <c r="BB22" s="178"/>
      <c r="BC22" s="178"/>
      <c r="BD22" s="178"/>
      <c r="BE22" s="178"/>
      <c r="BF22" s="178"/>
    </row>
    <row r="23" spans="1:58" ht="15.75" customHeight="1">
      <c r="A23" s="159">
        <v>8</v>
      </c>
      <c r="B23" s="160"/>
      <c r="C23" s="160"/>
      <c r="D23" s="161"/>
      <c r="E23" s="161"/>
      <c r="F23" s="161"/>
      <c r="G23" s="161"/>
      <c r="H23" s="161"/>
      <c r="I23" s="161"/>
      <c r="J23" s="160"/>
      <c r="K23" s="160"/>
      <c r="L23" s="160"/>
      <c r="M23" s="160"/>
      <c r="N23" s="90"/>
      <c r="O23" s="91"/>
      <c r="P23" s="91"/>
      <c r="Q23" s="91"/>
      <c r="R23" s="91"/>
      <c r="S23" s="91"/>
      <c r="T23" s="91"/>
      <c r="U23" s="91"/>
      <c r="V23" s="91"/>
      <c r="W23" s="91"/>
      <c r="X23" s="91"/>
      <c r="Y23" s="92"/>
      <c r="Z23" s="160"/>
      <c r="AA23" s="160"/>
      <c r="AB23" s="160"/>
      <c r="AC23" s="160"/>
      <c r="AD23" s="160"/>
      <c r="AE23" s="168"/>
      <c r="AF23" s="104"/>
      <c r="AG23" s="105"/>
      <c r="AH23" s="105"/>
      <c r="AI23" s="106"/>
      <c r="AJ23" s="160"/>
      <c r="AK23" s="160"/>
      <c r="AL23" s="160"/>
      <c r="AM23" s="168"/>
      <c r="AN23" s="160"/>
      <c r="AO23" s="165"/>
      <c r="AP23" s="166">
        <f>IF(AJ23="○",AV3,IF(J23="",0,AQ3))</f>
        <v>0</v>
      </c>
      <c r="AQ23" s="167"/>
      <c r="AR23" s="103" t="str">
        <f t="shared" ref="AR23" si="10">IF($J23="","0",$Q$4)</f>
        <v>0</v>
      </c>
      <c r="AS23" s="103"/>
      <c r="AT23" s="99">
        <f t="shared" ref="AT23" si="11">IF(AL23="不要",0,$AP23*$AR23)</f>
        <v>0</v>
      </c>
      <c r="AU23" s="100"/>
      <c r="AX23" s="19"/>
      <c r="AY23" s="19"/>
      <c r="BA23" s="178"/>
      <c r="BB23" s="178"/>
      <c r="BC23" s="178"/>
      <c r="BD23" s="178"/>
      <c r="BE23" s="178"/>
      <c r="BF23" s="178"/>
    </row>
    <row r="24" spans="1:58" ht="15.75" customHeight="1">
      <c r="A24" s="159"/>
      <c r="B24" s="160"/>
      <c r="C24" s="160"/>
      <c r="D24" s="161"/>
      <c r="E24" s="161"/>
      <c r="F24" s="161"/>
      <c r="G24" s="161"/>
      <c r="H24" s="161"/>
      <c r="I24" s="161"/>
      <c r="J24" s="160"/>
      <c r="K24" s="160"/>
      <c r="L24" s="160"/>
      <c r="M24" s="160"/>
      <c r="N24" s="181"/>
      <c r="O24" s="182"/>
      <c r="P24" s="182"/>
      <c r="Q24" s="182"/>
      <c r="R24" s="182"/>
      <c r="S24" s="182"/>
      <c r="T24" s="182"/>
      <c r="U24" s="182"/>
      <c r="V24" s="182"/>
      <c r="W24" s="182"/>
      <c r="X24" s="182"/>
      <c r="Y24" s="183"/>
      <c r="Z24" s="160"/>
      <c r="AA24" s="160"/>
      <c r="AB24" s="160"/>
      <c r="AC24" s="160"/>
      <c r="AD24" s="160"/>
      <c r="AE24" s="168"/>
      <c r="AF24" s="107"/>
      <c r="AG24" s="108"/>
      <c r="AH24" s="108"/>
      <c r="AI24" s="109"/>
      <c r="AJ24" s="160"/>
      <c r="AK24" s="160"/>
      <c r="AL24" s="160"/>
      <c r="AM24" s="168"/>
      <c r="AN24" s="160"/>
      <c r="AO24" s="165"/>
      <c r="AP24" s="166"/>
      <c r="AQ24" s="167"/>
      <c r="AR24" s="103"/>
      <c r="AS24" s="103"/>
      <c r="AT24" s="101"/>
      <c r="AU24" s="102"/>
      <c r="AX24" s="19"/>
      <c r="AY24" s="19"/>
      <c r="BA24" s="178"/>
      <c r="BB24" s="178"/>
      <c r="BC24" s="178"/>
      <c r="BD24" s="178"/>
      <c r="BE24" s="178"/>
      <c r="BF24" s="178"/>
    </row>
    <row r="25" spans="1:58" ht="15.75" customHeight="1">
      <c r="A25" s="159">
        <v>9</v>
      </c>
      <c r="B25" s="160"/>
      <c r="C25" s="160"/>
      <c r="D25" s="161"/>
      <c r="E25" s="161"/>
      <c r="F25" s="161"/>
      <c r="G25" s="161"/>
      <c r="H25" s="161"/>
      <c r="I25" s="161"/>
      <c r="J25" s="160"/>
      <c r="K25" s="160"/>
      <c r="L25" s="160"/>
      <c r="M25" s="160"/>
      <c r="N25" s="104"/>
      <c r="O25" s="105"/>
      <c r="P25" s="105"/>
      <c r="Q25" s="105"/>
      <c r="R25" s="105"/>
      <c r="S25" s="105"/>
      <c r="T25" s="105"/>
      <c r="U25" s="105"/>
      <c r="V25" s="105"/>
      <c r="W25" s="105"/>
      <c r="X25" s="105"/>
      <c r="Y25" s="106"/>
      <c r="Z25" s="160"/>
      <c r="AA25" s="160"/>
      <c r="AB25" s="160"/>
      <c r="AC25" s="160"/>
      <c r="AD25" s="160"/>
      <c r="AE25" s="168"/>
      <c r="AF25" s="104"/>
      <c r="AG25" s="105"/>
      <c r="AH25" s="105"/>
      <c r="AI25" s="106"/>
      <c r="AJ25" s="160"/>
      <c r="AK25" s="160"/>
      <c r="AL25" s="160"/>
      <c r="AM25" s="168"/>
      <c r="AN25" s="160"/>
      <c r="AO25" s="165"/>
      <c r="AP25" s="166">
        <f>IF(AJ25="○",AV3,IF(J25="",0,AQ3))</f>
        <v>0</v>
      </c>
      <c r="AQ25" s="167"/>
      <c r="AR25" s="103" t="str">
        <f t="shared" ref="AR25" si="12">IF($J25="","0",$Q$4)</f>
        <v>0</v>
      </c>
      <c r="AS25" s="103"/>
      <c r="AT25" s="99">
        <f t="shared" ref="AT25" si="13">IF(AL25="不要",0,$AP25*$AR25)</f>
        <v>0</v>
      </c>
      <c r="AU25" s="100"/>
      <c r="AX25" s="19"/>
      <c r="AY25" s="19"/>
      <c r="BA25" s="178"/>
      <c r="BB25" s="178"/>
      <c r="BC25" s="178"/>
      <c r="BD25" s="178"/>
      <c r="BE25" s="178"/>
      <c r="BF25" s="178"/>
    </row>
    <row r="26" spans="1:58" ht="15.75" customHeight="1">
      <c r="A26" s="159"/>
      <c r="B26" s="160"/>
      <c r="C26" s="160"/>
      <c r="D26" s="161"/>
      <c r="E26" s="161"/>
      <c r="F26" s="161"/>
      <c r="G26" s="161"/>
      <c r="H26" s="161"/>
      <c r="I26" s="161"/>
      <c r="J26" s="160"/>
      <c r="K26" s="160"/>
      <c r="L26" s="160"/>
      <c r="M26" s="160"/>
      <c r="N26" s="107"/>
      <c r="O26" s="108"/>
      <c r="P26" s="108"/>
      <c r="Q26" s="108"/>
      <c r="R26" s="108"/>
      <c r="S26" s="108"/>
      <c r="T26" s="108"/>
      <c r="U26" s="108"/>
      <c r="V26" s="108"/>
      <c r="W26" s="108"/>
      <c r="X26" s="108"/>
      <c r="Y26" s="109"/>
      <c r="Z26" s="160"/>
      <c r="AA26" s="160"/>
      <c r="AB26" s="160"/>
      <c r="AC26" s="160"/>
      <c r="AD26" s="160"/>
      <c r="AE26" s="168"/>
      <c r="AF26" s="107"/>
      <c r="AG26" s="108"/>
      <c r="AH26" s="108"/>
      <c r="AI26" s="109"/>
      <c r="AJ26" s="160"/>
      <c r="AK26" s="160"/>
      <c r="AL26" s="160"/>
      <c r="AM26" s="168"/>
      <c r="AN26" s="160"/>
      <c r="AO26" s="165"/>
      <c r="AP26" s="166"/>
      <c r="AQ26" s="167"/>
      <c r="AR26" s="103"/>
      <c r="AS26" s="103"/>
      <c r="AT26" s="101"/>
      <c r="AU26" s="102"/>
      <c r="AX26" s="19"/>
      <c r="AY26" s="19"/>
      <c r="BA26" s="178"/>
      <c r="BB26" s="178"/>
      <c r="BC26" s="178"/>
      <c r="BD26" s="178"/>
      <c r="BE26" s="178"/>
      <c r="BF26" s="178"/>
    </row>
    <row r="27" spans="1:58" ht="15.75" customHeight="1">
      <c r="A27" s="184">
        <v>10</v>
      </c>
      <c r="B27" s="160"/>
      <c r="C27" s="160"/>
      <c r="D27" s="161"/>
      <c r="E27" s="161"/>
      <c r="F27" s="161"/>
      <c r="G27" s="161"/>
      <c r="H27" s="161"/>
      <c r="I27" s="161"/>
      <c r="J27" s="160"/>
      <c r="K27" s="160"/>
      <c r="L27" s="160"/>
      <c r="M27" s="160"/>
      <c r="N27" s="104"/>
      <c r="O27" s="105"/>
      <c r="P27" s="105"/>
      <c r="Q27" s="105"/>
      <c r="R27" s="105"/>
      <c r="S27" s="105"/>
      <c r="T27" s="105"/>
      <c r="U27" s="105"/>
      <c r="V27" s="105"/>
      <c r="W27" s="105"/>
      <c r="X27" s="105"/>
      <c r="Y27" s="106"/>
      <c r="Z27" s="160"/>
      <c r="AA27" s="160"/>
      <c r="AB27" s="160"/>
      <c r="AC27" s="160"/>
      <c r="AD27" s="160"/>
      <c r="AE27" s="168"/>
      <c r="AF27" s="104"/>
      <c r="AG27" s="105"/>
      <c r="AH27" s="105"/>
      <c r="AI27" s="106"/>
      <c r="AJ27" s="160"/>
      <c r="AK27" s="160"/>
      <c r="AL27" s="160"/>
      <c r="AM27" s="168"/>
      <c r="AN27" s="160"/>
      <c r="AO27" s="165"/>
      <c r="AP27" s="166">
        <f>IF(AJ27="○",AV3,IF(J27="",0,AQ3))</f>
        <v>0</v>
      </c>
      <c r="AQ27" s="167"/>
      <c r="AR27" s="103" t="str">
        <f t="shared" ref="AR27" si="14">IF($J27="","0",$Q$4)</f>
        <v>0</v>
      </c>
      <c r="AS27" s="103"/>
      <c r="AT27" s="99">
        <f t="shared" ref="AT27" si="15">IF(AL27="不要",0,$AP27*$AR27)</f>
        <v>0</v>
      </c>
      <c r="AU27" s="100"/>
      <c r="AX27" s="19"/>
      <c r="AY27" s="19"/>
      <c r="BA27" s="178"/>
      <c r="BB27" s="178"/>
      <c r="BC27" s="178"/>
      <c r="BD27" s="178"/>
      <c r="BE27" s="178"/>
      <c r="BF27" s="178"/>
    </row>
    <row r="28" spans="1:58" ht="15.75" customHeight="1" thickBot="1">
      <c r="A28" s="185"/>
      <c r="B28" s="186"/>
      <c r="C28" s="186"/>
      <c r="D28" s="187"/>
      <c r="E28" s="187"/>
      <c r="F28" s="187"/>
      <c r="G28" s="187"/>
      <c r="H28" s="187"/>
      <c r="I28" s="187"/>
      <c r="J28" s="186"/>
      <c r="K28" s="186"/>
      <c r="L28" s="186"/>
      <c r="M28" s="186"/>
      <c r="N28" s="189"/>
      <c r="O28" s="190"/>
      <c r="P28" s="190"/>
      <c r="Q28" s="190"/>
      <c r="R28" s="190"/>
      <c r="S28" s="190"/>
      <c r="T28" s="190"/>
      <c r="U28" s="190"/>
      <c r="V28" s="190"/>
      <c r="W28" s="190"/>
      <c r="X28" s="190"/>
      <c r="Y28" s="191"/>
      <c r="Z28" s="186"/>
      <c r="AA28" s="186"/>
      <c r="AB28" s="186"/>
      <c r="AC28" s="186"/>
      <c r="AD28" s="186"/>
      <c r="AE28" s="188"/>
      <c r="AF28" s="189"/>
      <c r="AG28" s="190"/>
      <c r="AH28" s="190"/>
      <c r="AI28" s="191"/>
      <c r="AJ28" s="186"/>
      <c r="AK28" s="186"/>
      <c r="AL28" s="186"/>
      <c r="AM28" s="188"/>
      <c r="AN28" s="186"/>
      <c r="AO28" s="192"/>
      <c r="AP28" s="166"/>
      <c r="AQ28" s="167"/>
      <c r="AR28" s="103"/>
      <c r="AS28" s="103"/>
      <c r="AT28" s="101"/>
      <c r="AU28" s="102"/>
      <c r="AX28" s="19"/>
      <c r="AY28" s="19"/>
      <c r="BA28" s="178"/>
      <c r="BB28" s="178"/>
      <c r="BC28" s="178"/>
      <c r="BD28" s="178"/>
      <c r="BE28" s="178"/>
      <c r="BF28" s="178"/>
    </row>
    <row r="29" spans="1:58" ht="19.5" customHeight="1" thickTop="1">
      <c r="AJ29" s="212" t="s">
        <v>32</v>
      </c>
      <c r="AK29" s="213"/>
      <c r="AL29" s="213"/>
      <c r="AM29" s="213"/>
      <c r="AN29" s="213"/>
      <c r="AO29" s="213"/>
      <c r="AP29" s="198">
        <f>SUM(AT9:AU28)</f>
        <v>0</v>
      </c>
      <c r="AQ29" s="199"/>
      <c r="AR29" s="199"/>
      <c r="AS29" s="199"/>
      <c r="AT29" s="199"/>
      <c r="AU29" s="200"/>
    </row>
    <row r="30" spans="1:58" ht="19.5" customHeight="1" thickBot="1">
      <c r="A30" s="17" t="s">
        <v>33</v>
      </c>
      <c r="B30" s="17"/>
      <c r="C30" s="17"/>
      <c r="D30" s="17"/>
      <c r="E30" s="17"/>
      <c r="F30" s="17"/>
      <c r="G30" s="17"/>
      <c r="H30" s="17"/>
      <c r="I30" s="17"/>
      <c r="J30" s="17"/>
      <c r="AJ30" s="214"/>
      <c r="AK30" s="215"/>
      <c r="AL30" s="215"/>
      <c r="AM30" s="215"/>
      <c r="AN30" s="215"/>
      <c r="AO30" s="215"/>
      <c r="AP30" s="201"/>
      <c r="AQ30" s="202"/>
      <c r="AR30" s="202"/>
      <c r="AS30" s="202"/>
      <c r="AT30" s="202"/>
      <c r="AU30" s="203"/>
    </row>
    <row r="31" spans="1:58">
      <c r="A31" s="17"/>
      <c r="B31" s="17" t="s">
        <v>100</v>
      </c>
      <c r="C31" s="17"/>
      <c r="D31" s="17"/>
      <c r="E31" s="17"/>
      <c r="F31" s="17"/>
      <c r="G31" s="17"/>
      <c r="H31" s="17"/>
      <c r="I31" s="17"/>
      <c r="J31" s="17"/>
    </row>
    <row r="32" spans="1:58" ht="19.5" thickBot="1">
      <c r="A32" s="17"/>
      <c r="B32" s="17" t="s">
        <v>88</v>
      </c>
      <c r="C32" s="17"/>
      <c r="D32" s="17"/>
      <c r="E32" s="17"/>
      <c r="F32" s="17"/>
      <c r="G32" s="17"/>
      <c r="H32" s="17"/>
      <c r="I32" s="17"/>
      <c r="J32" s="17"/>
      <c r="AD32" s="1"/>
      <c r="AF32" s="1" t="s">
        <v>34</v>
      </c>
    </row>
    <row r="33" spans="1:55" ht="19.5" thickTop="1">
      <c r="A33" s="17"/>
      <c r="B33" s="17" t="s">
        <v>87</v>
      </c>
      <c r="C33" s="17"/>
      <c r="D33" s="17"/>
      <c r="E33" s="17"/>
      <c r="F33" s="17"/>
      <c r="G33" s="17"/>
      <c r="H33" s="17"/>
      <c r="I33" s="17"/>
      <c r="J33" s="17"/>
      <c r="AD33" s="44"/>
      <c r="AE33" s="45"/>
      <c r="AF33" s="204"/>
      <c r="AG33" s="205"/>
      <c r="AH33" s="205"/>
      <c r="AI33" s="205"/>
      <c r="AJ33" s="205"/>
      <c r="AK33" s="205"/>
      <c r="AL33" s="205"/>
      <c r="AM33" s="205"/>
      <c r="AN33" s="205"/>
      <c r="AO33" s="205"/>
      <c r="AP33" s="205"/>
      <c r="AQ33" s="205"/>
      <c r="AR33" s="205"/>
      <c r="AS33" s="205"/>
      <c r="AT33" s="205"/>
      <c r="AU33" s="206"/>
    </row>
    <row r="34" spans="1:55">
      <c r="A34" s="17"/>
      <c r="B34" s="17" t="s">
        <v>77</v>
      </c>
      <c r="C34" s="17"/>
      <c r="D34" s="17"/>
      <c r="E34" s="17"/>
      <c r="F34" s="17"/>
      <c r="G34" s="17"/>
      <c r="H34" s="17"/>
      <c r="I34" s="17"/>
      <c r="J34" s="17"/>
      <c r="AD34" s="44"/>
      <c r="AE34" s="45"/>
      <c r="AF34" s="207"/>
      <c r="AG34" s="208"/>
      <c r="AH34" s="208"/>
      <c r="AI34" s="208"/>
      <c r="AJ34" s="208"/>
      <c r="AK34" s="208"/>
      <c r="AL34" s="208"/>
      <c r="AM34" s="208"/>
      <c r="AN34" s="208"/>
      <c r="AO34" s="208"/>
      <c r="AP34" s="208"/>
      <c r="AQ34" s="208"/>
      <c r="AR34" s="208"/>
      <c r="AS34" s="208"/>
      <c r="AT34" s="208"/>
      <c r="AU34" s="209"/>
    </row>
    <row r="35" spans="1:55">
      <c r="A35" s="17"/>
      <c r="B35" s="18" t="s">
        <v>71</v>
      </c>
      <c r="C35" s="17"/>
      <c r="D35" s="17"/>
      <c r="E35" s="17"/>
      <c r="F35" s="17"/>
      <c r="G35" s="17"/>
      <c r="H35" s="17"/>
      <c r="I35" s="17"/>
      <c r="J35" s="17"/>
      <c r="AD35" s="44"/>
      <c r="AE35" s="45"/>
      <c r="AF35" s="207"/>
      <c r="AG35" s="208"/>
      <c r="AH35" s="208"/>
      <c r="AI35" s="208"/>
      <c r="AJ35" s="208"/>
      <c r="AK35" s="208"/>
      <c r="AL35" s="208"/>
      <c r="AM35" s="208"/>
      <c r="AN35" s="208"/>
      <c r="AO35" s="208"/>
      <c r="AP35" s="208"/>
      <c r="AQ35" s="208"/>
      <c r="AR35" s="208"/>
      <c r="AS35" s="208"/>
      <c r="AT35" s="208"/>
      <c r="AU35" s="209"/>
    </row>
    <row r="36" spans="1:55">
      <c r="A36" s="17"/>
      <c r="B36" s="17" t="s">
        <v>35</v>
      </c>
      <c r="C36" s="17"/>
      <c r="D36" s="17"/>
      <c r="E36" s="17"/>
      <c r="F36" s="17"/>
      <c r="G36" s="17"/>
      <c r="H36" s="17"/>
      <c r="I36" s="17"/>
      <c r="J36" s="17"/>
      <c r="AD36" s="44"/>
      <c r="AE36" s="45"/>
      <c r="AF36" s="207"/>
      <c r="AG36" s="208"/>
      <c r="AH36" s="208"/>
      <c r="AI36" s="208"/>
      <c r="AJ36" s="208"/>
      <c r="AK36" s="208"/>
      <c r="AL36" s="208"/>
      <c r="AM36" s="208"/>
      <c r="AN36" s="208"/>
      <c r="AO36" s="208"/>
      <c r="AP36" s="208"/>
      <c r="AQ36" s="208"/>
      <c r="AR36" s="208"/>
      <c r="AS36" s="208"/>
      <c r="AT36" s="208"/>
      <c r="AU36" s="209"/>
    </row>
    <row r="37" spans="1:55">
      <c r="A37" s="17"/>
      <c r="B37" s="2" t="s">
        <v>69</v>
      </c>
      <c r="C37" s="17"/>
      <c r="D37" s="17"/>
      <c r="E37" s="17"/>
      <c r="F37" s="17"/>
      <c r="G37" s="17"/>
      <c r="H37" s="17"/>
      <c r="I37" s="17"/>
      <c r="J37" s="17"/>
      <c r="AD37" s="44"/>
      <c r="AE37" s="45"/>
      <c r="AF37" s="207"/>
      <c r="AG37" s="208"/>
      <c r="AH37" s="208"/>
      <c r="AI37" s="208"/>
      <c r="AJ37" s="208"/>
      <c r="AK37" s="208"/>
      <c r="AL37" s="208"/>
      <c r="AM37" s="208"/>
      <c r="AN37" s="208"/>
      <c r="AO37" s="208"/>
      <c r="AP37" s="208"/>
      <c r="AQ37" s="208"/>
      <c r="AR37" s="208"/>
      <c r="AS37" s="208"/>
      <c r="AT37" s="208"/>
      <c r="AU37" s="209"/>
    </row>
    <row r="38" spans="1:55">
      <c r="A38" s="17" t="s">
        <v>36</v>
      </c>
      <c r="B38" s="17"/>
      <c r="C38" s="17"/>
      <c r="D38" s="17"/>
      <c r="E38" s="17"/>
      <c r="F38" s="17"/>
      <c r="G38" s="17"/>
      <c r="H38" s="17"/>
      <c r="I38" s="17"/>
      <c r="J38" s="17"/>
      <c r="AD38" s="44"/>
      <c r="AE38" s="45"/>
      <c r="AF38" s="207"/>
      <c r="AG38" s="208"/>
      <c r="AH38" s="208"/>
      <c r="AI38" s="208"/>
      <c r="AJ38" s="208"/>
      <c r="AK38" s="208"/>
      <c r="AL38" s="208"/>
      <c r="AM38" s="208"/>
      <c r="AN38" s="208"/>
      <c r="AO38" s="208"/>
      <c r="AP38" s="208"/>
      <c r="AQ38" s="208"/>
      <c r="AR38" s="208"/>
      <c r="AS38" s="208"/>
      <c r="AT38" s="208"/>
      <c r="AU38" s="209"/>
    </row>
    <row r="39" spans="1:55">
      <c r="A39" s="17"/>
      <c r="B39" s="17" t="s">
        <v>89</v>
      </c>
      <c r="C39" s="17"/>
      <c r="D39" s="17"/>
      <c r="E39" s="17"/>
      <c r="F39" s="17"/>
      <c r="G39" s="17"/>
      <c r="H39" s="17"/>
      <c r="I39" s="17"/>
      <c r="J39" s="17"/>
      <c r="AD39" s="44"/>
      <c r="AE39" s="45"/>
      <c r="AF39" s="207"/>
      <c r="AG39" s="208"/>
      <c r="AH39" s="208"/>
      <c r="AI39" s="208"/>
      <c r="AJ39" s="208"/>
      <c r="AK39" s="208"/>
      <c r="AL39" s="208"/>
      <c r="AM39" s="208"/>
      <c r="AN39" s="208"/>
      <c r="AO39" s="208"/>
      <c r="AP39" s="208"/>
      <c r="AQ39" s="208"/>
      <c r="AR39" s="208"/>
      <c r="AS39" s="208"/>
      <c r="AT39" s="208"/>
      <c r="AU39" s="209"/>
    </row>
    <row r="40" spans="1:55">
      <c r="A40" s="17"/>
      <c r="B40" s="3" t="s">
        <v>92</v>
      </c>
      <c r="C40" s="17"/>
      <c r="D40" s="17"/>
      <c r="E40" s="17"/>
      <c r="F40" s="17"/>
      <c r="G40" s="17"/>
      <c r="H40" s="17"/>
      <c r="I40" s="17"/>
      <c r="J40" s="17"/>
      <c r="AD40" s="44"/>
      <c r="AE40" s="45"/>
      <c r="AF40" s="207"/>
      <c r="AG40" s="208"/>
      <c r="AH40" s="208"/>
      <c r="AI40" s="208"/>
      <c r="AJ40" s="208"/>
      <c r="AK40" s="208"/>
      <c r="AL40" s="208"/>
      <c r="AM40" s="208"/>
      <c r="AN40" s="208"/>
      <c r="AO40" s="208"/>
      <c r="AP40" s="208"/>
      <c r="AQ40" s="208"/>
      <c r="AR40" s="208"/>
      <c r="AS40" s="208"/>
      <c r="AT40" s="208"/>
      <c r="AU40" s="209"/>
      <c r="AV40" s="197"/>
      <c r="AW40" s="197"/>
    </row>
    <row r="41" spans="1:55" ht="19.5" thickBot="1">
      <c r="A41" s="17"/>
      <c r="B41" s="17" t="s">
        <v>91</v>
      </c>
      <c r="C41" s="17"/>
      <c r="D41" s="17"/>
      <c r="E41" s="17"/>
      <c r="F41" s="17"/>
      <c r="G41" s="17"/>
      <c r="H41" s="17"/>
      <c r="I41" s="17"/>
      <c r="J41" s="17"/>
      <c r="AD41" s="44"/>
      <c r="AE41" s="45"/>
      <c r="AF41" s="207"/>
      <c r="AG41" s="208"/>
      <c r="AH41" s="208"/>
      <c r="AI41" s="208"/>
      <c r="AJ41" s="208"/>
      <c r="AK41" s="208"/>
      <c r="AL41" s="208"/>
      <c r="AM41" s="208"/>
      <c r="AN41" s="208"/>
      <c r="AO41" s="208"/>
      <c r="AP41" s="208"/>
      <c r="AQ41" s="208"/>
      <c r="AR41" s="208"/>
      <c r="AS41" s="208"/>
      <c r="AT41" s="208"/>
      <c r="AU41" s="209"/>
      <c r="AV41" s="351"/>
      <c r="AW41" s="351"/>
    </row>
    <row r="42" spans="1:55">
      <c r="A42" s="17"/>
      <c r="B42" s="17" t="s">
        <v>37</v>
      </c>
      <c r="C42" s="17"/>
      <c r="D42" s="17"/>
      <c r="E42" s="17"/>
      <c r="F42" s="17"/>
      <c r="G42" s="17"/>
      <c r="H42" s="17"/>
      <c r="I42" s="17"/>
      <c r="J42" s="17"/>
      <c r="AD42" s="44"/>
      <c r="AE42" s="45"/>
      <c r="AF42" s="207"/>
      <c r="AG42" s="208"/>
      <c r="AH42" s="208"/>
      <c r="AI42" s="208"/>
      <c r="AJ42" s="208"/>
      <c r="AK42" s="208"/>
      <c r="AL42" s="208"/>
      <c r="AM42" s="208"/>
      <c r="AN42" s="208"/>
      <c r="AO42" s="208"/>
      <c r="AP42" s="208"/>
      <c r="AQ42" s="208"/>
      <c r="AR42" s="208"/>
      <c r="AS42" s="208"/>
      <c r="AT42" s="208"/>
      <c r="AU42" s="208"/>
      <c r="AV42" s="359" t="s">
        <v>64</v>
      </c>
      <c r="AW42" s="360"/>
      <c r="AX42" s="361" t="s">
        <v>73</v>
      </c>
      <c r="AY42" s="362"/>
    </row>
    <row r="43" spans="1:55">
      <c r="A43" s="17"/>
      <c r="B43" s="63" t="s">
        <v>102</v>
      </c>
      <c r="C43" s="17"/>
      <c r="D43" s="17"/>
      <c r="E43" s="17"/>
      <c r="F43" s="17"/>
      <c r="G43" s="17"/>
      <c r="H43" s="17"/>
      <c r="I43" s="17"/>
      <c r="J43" s="17"/>
      <c r="AD43" s="44"/>
      <c r="AE43" s="45"/>
      <c r="AF43" s="207"/>
      <c r="AG43" s="208"/>
      <c r="AH43" s="208"/>
      <c r="AI43" s="208"/>
      <c r="AJ43" s="208"/>
      <c r="AK43" s="208"/>
      <c r="AL43" s="208"/>
      <c r="AM43" s="208"/>
      <c r="AN43" s="208"/>
      <c r="AO43" s="208"/>
      <c r="AP43" s="208"/>
      <c r="AQ43" s="208"/>
      <c r="AR43" s="208"/>
      <c r="AS43" s="208"/>
      <c r="AT43" s="208"/>
      <c r="AU43" s="208"/>
      <c r="AV43" s="363" t="s">
        <v>99</v>
      </c>
      <c r="AW43" s="194"/>
      <c r="AX43" s="195"/>
      <c r="AY43" s="364"/>
    </row>
    <row r="44" spans="1:55" ht="19.5" thickBot="1">
      <c r="A44" s="17"/>
      <c r="B44" s="17" t="s">
        <v>103</v>
      </c>
      <c r="C44" s="17"/>
      <c r="D44" s="17"/>
      <c r="E44" s="17"/>
      <c r="F44" s="17"/>
      <c r="G44" s="17"/>
      <c r="H44" s="17"/>
      <c r="I44" s="17"/>
      <c r="J44" s="17"/>
      <c r="AD44" s="44"/>
      <c r="AE44" s="45"/>
      <c r="AF44" s="210"/>
      <c r="AG44" s="211"/>
      <c r="AH44" s="211"/>
      <c r="AI44" s="211"/>
      <c r="AJ44" s="211"/>
      <c r="AK44" s="211"/>
      <c r="AL44" s="211"/>
      <c r="AM44" s="211"/>
      <c r="AN44" s="211"/>
      <c r="AO44" s="211"/>
      <c r="AP44" s="211"/>
      <c r="AQ44" s="211"/>
      <c r="AR44" s="211"/>
      <c r="AS44" s="211"/>
      <c r="AT44" s="211"/>
      <c r="AU44" s="211"/>
      <c r="AV44" s="365"/>
      <c r="AW44" s="366"/>
      <c r="AX44" s="367"/>
      <c r="AY44" s="368"/>
      <c r="BC44" s="23"/>
    </row>
    <row r="45" spans="1:55" ht="15" customHeight="1" thickTop="1" thickBot="1">
      <c r="A45" s="17"/>
      <c r="B45" s="65" t="s">
        <v>104</v>
      </c>
      <c r="C45" s="17"/>
      <c r="D45" s="17"/>
      <c r="E45" s="17"/>
      <c r="F45" s="17"/>
      <c r="G45" s="17"/>
      <c r="H45" s="17"/>
      <c r="I45" s="17"/>
      <c r="J45" s="17"/>
      <c r="AD45" s="24"/>
      <c r="AE45" s="24"/>
      <c r="AF45" s="24"/>
      <c r="AG45" s="24"/>
      <c r="AH45" s="24"/>
      <c r="AI45" s="24"/>
      <c r="AJ45" s="24"/>
      <c r="AK45" s="24"/>
      <c r="AL45" s="24"/>
      <c r="AM45" s="24"/>
      <c r="AQ45" s="22"/>
      <c r="AR45" s="22"/>
    </row>
    <row r="46" spans="1:55">
      <c r="B46" s="64" t="s">
        <v>106</v>
      </c>
      <c r="C46" s="64"/>
      <c r="D46" s="64"/>
      <c r="E46" s="64"/>
      <c r="F46" s="64"/>
      <c r="G46" s="64"/>
      <c r="H46" s="64"/>
      <c r="I46" s="64"/>
      <c r="J46" s="64"/>
      <c r="K46" s="32"/>
      <c r="L46" s="32"/>
      <c r="M46" s="32"/>
      <c r="N46" s="33"/>
      <c r="AF46" s="27" t="s">
        <v>93</v>
      </c>
      <c r="AG46" s="28"/>
      <c r="AH46" s="28"/>
      <c r="AI46" s="28"/>
      <c r="AJ46" s="28"/>
      <c r="AK46" s="28"/>
      <c r="AL46" s="28"/>
      <c r="AM46" s="28"/>
      <c r="AN46" s="28"/>
      <c r="AO46" s="28"/>
      <c r="AP46" s="28"/>
      <c r="AQ46" s="46"/>
      <c r="AR46" s="29"/>
      <c r="AS46" s="22"/>
      <c r="AT46" s="359" t="s">
        <v>94</v>
      </c>
      <c r="AU46" s="370"/>
      <c r="AV46" s="371" t="s">
        <v>94</v>
      </c>
      <c r="AW46" s="372"/>
      <c r="AX46" s="361" t="s">
        <v>94</v>
      </c>
      <c r="AY46" s="362"/>
    </row>
    <row r="47" spans="1:55" ht="19.5" thickBot="1">
      <c r="B47" s="32" t="s">
        <v>105</v>
      </c>
      <c r="C47" s="32"/>
      <c r="D47" s="32"/>
      <c r="E47" s="32"/>
      <c r="F47" s="32"/>
      <c r="G47" s="32"/>
      <c r="H47" s="32"/>
      <c r="I47" s="32"/>
      <c r="J47" s="32"/>
      <c r="K47" s="32"/>
      <c r="L47" s="32"/>
      <c r="M47" s="32"/>
      <c r="N47" s="32"/>
      <c r="AF47" s="34" t="s">
        <v>90</v>
      </c>
      <c r="AG47" s="35"/>
      <c r="AH47" s="35"/>
      <c r="AI47" s="35"/>
      <c r="AJ47" s="35"/>
      <c r="AK47" s="35"/>
      <c r="AL47" s="35"/>
      <c r="AM47" s="35"/>
      <c r="AN47" s="35"/>
      <c r="AO47" s="35"/>
      <c r="AP47" s="35"/>
      <c r="AQ47" s="47"/>
      <c r="AR47" s="36"/>
      <c r="AS47" s="22"/>
      <c r="AT47" s="363" t="s">
        <v>99</v>
      </c>
      <c r="AU47" s="354"/>
      <c r="AV47" s="193" t="s">
        <v>99</v>
      </c>
      <c r="AW47" s="354"/>
      <c r="AX47" s="193" t="s">
        <v>99</v>
      </c>
      <c r="AY47" s="373"/>
    </row>
    <row r="48" spans="1:55" ht="19.5">
      <c r="B48" s="66"/>
      <c r="C48" s="67" t="s">
        <v>65</v>
      </c>
      <c r="D48" s="67"/>
      <c r="E48" s="67"/>
      <c r="F48" s="67"/>
      <c r="G48" s="67"/>
      <c r="H48" s="67"/>
      <c r="I48" s="67"/>
      <c r="J48" s="67"/>
      <c r="K48" s="67"/>
      <c r="L48" s="25"/>
      <c r="M48" s="25"/>
      <c r="N48" s="26"/>
      <c r="AF48" s="34" t="s">
        <v>78</v>
      </c>
      <c r="AG48" s="35"/>
      <c r="AH48" s="35"/>
      <c r="AI48" s="35"/>
      <c r="AJ48" s="35"/>
      <c r="AK48" s="35"/>
      <c r="AL48" s="35"/>
      <c r="AM48" s="35"/>
      <c r="AN48" s="35"/>
      <c r="AO48" s="35"/>
      <c r="AP48" s="35"/>
      <c r="AQ48" s="47"/>
      <c r="AR48" s="49"/>
      <c r="AS48" s="37"/>
      <c r="AT48" s="374"/>
      <c r="AU48" s="356"/>
      <c r="AV48" s="355"/>
      <c r="AW48" s="356"/>
      <c r="AX48" s="355"/>
      <c r="AY48" s="375"/>
      <c r="AZ48" s="37"/>
    </row>
    <row r="49" spans="2:52" ht="19.5">
      <c r="B49" s="30"/>
      <c r="C49" s="31" t="s">
        <v>66</v>
      </c>
      <c r="D49" s="31" t="s">
        <v>59</v>
      </c>
      <c r="E49" s="31"/>
      <c r="F49" s="31"/>
      <c r="G49" s="31"/>
      <c r="H49" s="31"/>
      <c r="I49" s="31" t="s">
        <v>67</v>
      </c>
      <c r="J49" s="31"/>
      <c r="K49" s="31"/>
      <c r="L49" s="32"/>
      <c r="M49" s="32"/>
      <c r="N49" s="33"/>
      <c r="AF49" s="34" t="s">
        <v>72</v>
      </c>
      <c r="AG49" s="35"/>
      <c r="AH49" s="35"/>
      <c r="AI49" s="35"/>
      <c r="AJ49" s="35"/>
      <c r="AK49" s="35"/>
      <c r="AL49" s="35"/>
      <c r="AM49" s="35"/>
      <c r="AN49" s="35"/>
      <c r="AO49" s="35"/>
      <c r="AP49" s="35"/>
      <c r="AQ49" s="47"/>
      <c r="AR49" s="50"/>
      <c r="AS49" s="37"/>
      <c r="AT49" s="376"/>
      <c r="AU49" s="353"/>
      <c r="AV49" s="352"/>
      <c r="AW49" s="353"/>
      <c r="AX49" s="352"/>
      <c r="AY49" s="377"/>
      <c r="AZ49" s="37"/>
    </row>
    <row r="50" spans="2:52" ht="20.25" thickBot="1">
      <c r="B50" s="38"/>
      <c r="C50" s="68" t="s">
        <v>66</v>
      </c>
      <c r="D50" s="68" t="s">
        <v>60</v>
      </c>
      <c r="E50" s="68"/>
      <c r="F50" s="68"/>
      <c r="G50" s="68"/>
      <c r="H50" s="68"/>
      <c r="I50" s="68" t="s">
        <v>68</v>
      </c>
      <c r="J50" s="68"/>
      <c r="K50" s="68"/>
      <c r="L50" s="39"/>
      <c r="M50" s="39"/>
      <c r="N50" s="40"/>
      <c r="AF50" s="34" t="s">
        <v>97</v>
      </c>
      <c r="AG50" s="35"/>
      <c r="AH50" s="35"/>
      <c r="AI50" s="35"/>
      <c r="AJ50" s="35"/>
      <c r="AK50" s="35"/>
      <c r="AL50" s="35"/>
      <c r="AM50" s="35"/>
      <c r="AN50" s="35"/>
      <c r="AO50" s="35"/>
      <c r="AP50" s="35"/>
      <c r="AQ50" s="47"/>
      <c r="AR50" s="50"/>
      <c r="AS50" s="37"/>
      <c r="AT50" s="376"/>
      <c r="AU50" s="353"/>
      <c r="AV50" s="352"/>
      <c r="AW50" s="353"/>
      <c r="AX50" s="352"/>
      <c r="AY50" s="377"/>
      <c r="AZ50" s="37"/>
    </row>
    <row r="51" spans="2:52" ht="19.5" thickBot="1">
      <c r="AF51" s="41" t="s">
        <v>98</v>
      </c>
      <c r="AG51" s="42"/>
      <c r="AH51" s="42"/>
      <c r="AI51" s="43"/>
      <c r="AJ51" s="42"/>
      <c r="AK51" s="42"/>
      <c r="AL51" s="42"/>
      <c r="AM51" s="42"/>
      <c r="AN51" s="42"/>
      <c r="AO51" s="42"/>
      <c r="AP51" s="42"/>
      <c r="AQ51" s="48"/>
      <c r="AR51" s="51"/>
      <c r="AS51" s="37"/>
      <c r="AT51" s="365"/>
      <c r="AU51" s="378"/>
      <c r="AV51" s="379"/>
      <c r="AW51" s="378"/>
      <c r="AX51" s="379"/>
      <c r="AY51" s="380"/>
      <c r="AZ51" s="37"/>
    </row>
    <row r="52" spans="2:52">
      <c r="AQ52" s="37"/>
      <c r="AR52" s="37"/>
      <c r="AS52" s="37"/>
      <c r="AT52" s="37"/>
      <c r="AU52" s="37"/>
      <c r="AX52" s="357" t="s">
        <v>101</v>
      </c>
      <c r="AY52" s="357"/>
    </row>
  </sheetData>
  <sheetProtection algorithmName="SHA-512" hashValue="SIeTtAM9/hyDCo8+rJ4eqIs5Ks5ZB2VnszGBEqDLc0KU5TNzXO1+ha1lgTcApvaMz1XYQj0U21ekQE8EPyQd9w==" saltValue="X9NzLXxM32NoJy+fV6zVoQ==" spinCount="100000" sheet="1" selectLockedCells="1"/>
  <dataConsolidate/>
  <mergeCells count="250">
    <mergeCell ref="AV42:AW42"/>
    <mergeCell ref="AX42:AY42"/>
    <mergeCell ref="AV43:AW44"/>
    <mergeCell ref="AX43:AY44"/>
    <mergeCell ref="AX46:AY46"/>
    <mergeCell ref="AX47:AY48"/>
    <mergeCell ref="AT49:AU51"/>
    <mergeCell ref="AV49:AW51"/>
    <mergeCell ref="AX49:AY51"/>
    <mergeCell ref="BE25:BF26"/>
    <mergeCell ref="AR25:AS26"/>
    <mergeCell ref="BA27:BB28"/>
    <mergeCell ref="BC27:BD28"/>
    <mergeCell ref="BE27:BF28"/>
    <mergeCell ref="BA25:BB26"/>
    <mergeCell ref="BC25:BD26"/>
    <mergeCell ref="AT47:AU48"/>
    <mergeCell ref="AV47:AW48"/>
    <mergeCell ref="AV40:AW40"/>
    <mergeCell ref="AT27:AU28"/>
    <mergeCell ref="AT25:AU26"/>
    <mergeCell ref="AP29:AU30"/>
    <mergeCell ref="AF33:AU44"/>
    <mergeCell ref="AV46:AW46"/>
    <mergeCell ref="AJ29:AO30"/>
    <mergeCell ref="A27:A28"/>
    <mergeCell ref="B27:C28"/>
    <mergeCell ref="D27:I28"/>
    <mergeCell ref="J27:M28"/>
    <mergeCell ref="Z27:AA28"/>
    <mergeCell ref="AB25:AC26"/>
    <mergeCell ref="AJ25:AK26"/>
    <mergeCell ref="AN25:AO26"/>
    <mergeCell ref="AP25:AQ26"/>
    <mergeCell ref="AL25:AM26"/>
    <mergeCell ref="AD27:AE28"/>
    <mergeCell ref="AF27:AI28"/>
    <mergeCell ref="N27:Y28"/>
    <mergeCell ref="A25:A26"/>
    <mergeCell ref="B25:C26"/>
    <mergeCell ref="D25:I26"/>
    <mergeCell ref="J25:M26"/>
    <mergeCell ref="Z25:AA26"/>
    <mergeCell ref="AB27:AC28"/>
    <mergeCell ref="AN27:AO28"/>
    <mergeCell ref="AP27:AQ28"/>
    <mergeCell ref="AJ27:AK28"/>
    <mergeCell ref="AL27:AM28"/>
    <mergeCell ref="AD25:AE26"/>
    <mergeCell ref="BA19:BB20"/>
    <mergeCell ref="BC19:BD20"/>
    <mergeCell ref="BE19:BF20"/>
    <mergeCell ref="D21:I22"/>
    <mergeCell ref="J21:M22"/>
    <mergeCell ref="AB23:AC24"/>
    <mergeCell ref="AJ23:AK24"/>
    <mergeCell ref="AN23:AO24"/>
    <mergeCell ref="AP23:AQ24"/>
    <mergeCell ref="AL23:AM24"/>
    <mergeCell ref="AD21:AE22"/>
    <mergeCell ref="AF21:AI22"/>
    <mergeCell ref="N21:Y22"/>
    <mergeCell ref="Z21:AA22"/>
    <mergeCell ref="BE23:BF24"/>
    <mergeCell ref="AR23:AS24"/>
    <mergeCell ref="AT21:AU22"/>
    <mergeCell ref="BC21:BD22"/>
    <mergeCell ref="BE21:BF22"/>
    <mergeCell ref="AR21:AS22"/>
    <mergeCell ref="BA23:BB24"/>
    <mergeCell ref="BC23:BD24"/>
    <mergeCell ref="AR19:AS20"/>
    <mergeCell ref="BA21:BB22"/>
    <mergeCell ref="A23:A24"/>
    <mergeCell ref="B23:C24"/>
    <mergeCell ref="D23:I24"/>
    <mergeCell ref="J23:M24"/>
    <mergeCell ref="Z23:AA24"/>
    <mergeCell ref="AB21:AC22"/>
    <mergeCell ref="AJ21:AK22"/>
    <mergeCell ref="AN21:AO22"/>
    <mergeCell ref="AP21:AQ22"/>
    <mergeCell ref="AL21:AM22"/>
    <mergeCell ref="AD23:AE24"/>
    <mergeCell ref="AF23:AI24"/>
    <mergeCell ref="N23:Y24"/>
    <mergeCell ref="A21:A22"/>
    <mergeCell ref="B21:C22"/>
    <mergeCell ref="A17:A18"/>
    <mergeCell ref="B17:C18"/>
    <mergeCell ref="D17:I18"/>
    <mergeCell ref="J17:M18"/>
    <mergeCell ref="AB19:AC20"/>
    <mergeCell ref="AJ19:AK20"/>
    <mergeCell ref="AN19:AO20"/>
    <mergeCell ref="AP19:AQ20"/>
    <mergeCell ref="AL19:AM20"/>
    <mergeCell ref="A19:A20"/>
    <mergeCell ref="B19:C20"/>
    <mergeCell ref="D19:I20"/>
    <mergeCell ref="J19:M20"/>
    <mergeCell ref="Z19:AA20"/>
    <mergeCell ref="AB17:AC18"/>
    <mergeCell ref="AJ17:AK18"/>
    <mergeCell ref="AN17:AO18"/>
    <mergeCell ref="AP17:AQ18"/>
    <mergeCell ref="AL17:AM18"/>
    <mergeCell ref="AD19:AE20"/>
    <mergeCell ref="AF19:AI20"/>
    <mergeCell ref="AD17:AE18"/>
    <mergeCell ref="AF17:AI18"/>
    <mergeCell ref="Z17:AA18"/>
    <mergeCell ref="BC13:BD14"/>
    <mergeCell ref="BE13:BF14"/>
    <mergeCell ref="AR13:AS14"/>
    <mergeCell ref="AT15:AU16"/>
    <mergeCell ref="BA15:BB16"/>
    <mergeCell ref="BC15:BD16"/>
    <mergeCell ref="BE15:BF16"/>
    <mergeCell ref="AR15:AS16"/>
    <mergeCell ref="BC17:BD18"/>
    <mergeCell ref="BE17:BF18"/>
    <mergeCell ref="AR17:AS18"/>
    <mergeCell ref="BA17:BB18"/>
    <mergeCell ref="BA13:BB14"/>
    <mergeCell ref="AT13:AU14"/>
    <mergeCell ref="AT17:AU18"/>
    <mergeCell ref="A15:A16"/>
    <mergeCell ref="B15:C16"/>
    <mergeCell ref="D15:I16"/>
    <mergeCell ref="J15:M16"/>
    <mergeCell ref="Z15:AA16"/>
    <mergeCell ref="AB13:AC14"/>
    <mergeCell ref="AJ13:AK14"/>
    <mergeCell ref="AN13:AO14"/>
    <mergeCell ref="AP13:AQ14"/>
    <mergeCell ref="AD15:AE16"/>
    <mergeCell ref="AF15:AI16"/>
    <mergeCell ref="A13:A14"/>
    <mergeCell ref="B13:C14"/>
    <mergeCell ref="D13:I14"/>
    <mergeCell ref="J13:M14"/>
    <mergeCell ref="Z13:AA14"/>
    <mergeCell ref="AB15:AC16"/>
    <mergeCell ref="AJ15:AK16"/>
    <mergeCell ref="AN15:AO16"/>
    <mergeCell ref="AP15:AQ16"/>
    <mergeCell ref="AL13:AM14"/>
    <mergeCell ref="AL15:AM16"/>
    <mergeCell ref="AD13:AE14"/>
    <mergeCell ref="AF13:AI14"/>
    <mergeCell ref="BC9:BD10"/>
    <mergeCell ref="BE9:BF10"/>
    <mergeCell ref="AR9:AS10"/>
    <mergeCell ref="AT11:AU12"/>
    <mergeCell ref="BA11:BB12"/>
    <mergeCell ref="BC11:BD12"/>
    <mergeCell ref="BE11:BF12"/>
    <mergeCell ref="AR11:AS12"/>
    <mergeCell ref="AT9:AU10"/>
    <mergeCell ref="AB11:AC12"/>
    <mergeCell ref="AJ11:AK12"/>
    <mergeCell ref="AN11:AO12"/>
    <mergeCell ref="AP11:AQ12"/>
    <mergeCell ref="AL9:AM10"/>
    <mergeCell ref="AL11:AM12"/>
    <mergeCell ref="AF9:AI10"/>
    <mergeCell ref="AD9:AE10"/>
    <mergeCell ref="BA9:BB10"/>
    <mergeCell ref="AD8:AE8"/>
    <mergeCell ref="AF8:AI8"/>
    <mergeCell ref="U4:V5"/>
    <mergeCell ref="W4:X5"/>
    <mergeCell ref="Y4:AA5"/>
    <mergeCell ref="AL8:AM8"/>
    <mergeCell ref="AO3:AP5"/>
    <mergeCell ref="AQ3:AS5"/>
    <mergeCell ref="A11:A12"/>
    <mergeCell ref="B11:C12"/>
    <mergeCell ref="D11:I12"/>
    <mergeCell ref="J11:M12"/>
    <mergeCell ref="Z11:AA12"/>
    <mergeCell ref="AB9:AC10"/>
    <mergeCell ref="AJ9:AK10"/>
    <mergeCell ref="AN9:AO10"/>
    <mergeCell ref="AP9:AQ10"/>
    <mergeCell ref="AD11:AE12"/>
    <mergeCell ref="AF11:AI12"/>
    <mergeCell ref="A9:A10"/>
    <mergeCell ref="B9:C10"/>
    <mergeCell ref="D9:I10"/>
    <mergeCell ref="J9:M10"/>
    <mergeCell ref="Z9:AA10"/>
    <mergeCell ref="AT3:AU5"/>
    <mergeCell ref="A4:C5"/>
    <mergeCell ref="D4:H5"/>
    <mergeCell ref="I4:J5"/>
    <mergeCell ref="K4:L5"/>
    <mergeCell ref="M4:N5"/>
    <mergeCell ref="AB4:AF5"/>
    <mergeCell ref="AG4:AM5"/>
    <mergeCell ref="O4:P5"/>
    <mergeCell ref="Q4:R5"/>
    <mergeCell ref="S4:T5"/>
    <mergeCell ref="AJ8:AK8"/>
    <mergeCell ref="AB2:AF2"/>
    <mergeCell ref="AG2:AM3"/>
    <mergeCell ref="A3:C3"/>
    <mergeCell ref="D3:H3"/>
    <mergeCell ref="I3:J3"/>
    <mergeCell ref="K3:L3"/>
    <mergeCell ref="M3:N3"/>
    <mergeCell ref="O3:P3"/>
    <mergeCell ref="Q3:R3"/>
    <mergeCell ref="S3:T3"/>
    <mergeCell ref="A2:H2"/>
    <mergeCell ref="I2:L2"/>
    <mergeCell ref="M2:P2"/>
    <mergeCell ref="Q2:T2"/>
    <mergeCell ref="U2:X2"/>
    <mergeCell ref="Y2:AA3"/>
    <mergeCell ref="U3:V3"/>
    <mergeCell ref="W3:X3"/>
    <mergeCell ref="AB3:AF3"/>
    <mergeCell ref="B8:C8"/>
    <mergeCell ref="D8:I8"/>
    <mergeCell ref="J8:M8"/>
    <mergeCell ref="Z8:AA8"/>
    <mergeCell ref="AV3:AX5"/>
    <mergeCell ref="AX52:AY52"/>
    <mergeCell ref="AT46:AU46"/>
    <mergeCell ref="AJ7:AO7"/>
    <mergeCell ref="AP7:AU7"/>
    <mergeCell ref="N8:Y8"/>
    <mergeCell ref="N9:Y10"/>
    <mergeCell ref="N11:Y12"/>
    <mergeCell ref="N15:Y16"/>
    <mergeCell ref="N13:Y14"/>
    <mergeCell ref="N17:Y18"/>
    <mergeCell ref="N19:Y20"/>
    <mergeCell ref="AN8:AO8"/>
    <mergeCell ref="AP8:AQ8"/>
    <mergeCell ref="AR8:AS8"/>
    <mergeCell ref="AT8:AU8"/>
    <mergeCell ref="AB8:AC8"/>
    <mergeCell ref="AT19:AU20"/>
    <mergeCell ref="AR27:AS28"/>
    <mergeCell ref="AF25:AI26"/>
    <mergeCell ref="N25:Y26"/>
    <mergeCell ref="AT23:AU24"/>
  </mergeCells>
  <phoneticPr fontId="1"/>
  <dataValidations count="8">
    <dataValidation type="list" allowBlank="1" showInputMessage="1" showErrorMessage="1" sqref="AL9:AO28" xr:uid="{1697281A-DC88-42CA-8831-C5FD5EAC4F40}">
      <formula1>"要,不要"</formula1>
    </dataValidation>
    <dataValidation type="list" allowBlank="1" showInputMessage="1" showErrorMessage="1" sqref="AJ9:AK28" xr:uid="{E13B3F96-DDF9-487E-9AC0-289746FFD7FF}">
      <formula1>"○"</formula1>
    </dataValidation>
    <dataValidation type="list" allowBlank="1" showInputMessage="1" showErrorMessage="1" sqref="AB9:AC28" xr:uid="{ACD32C36-D49B-411F-846C-C3F75748BFCA}">
      <formula1>"男,女"</formula1>
    </dataValidation>
    <dataValidation type="list" allowBlank="1" showInputMessage="1" showErrorMessage="1" sqref="U4:X5" xr:uid="{BAFD63AA-199F-4DF4-A7AE-69F5FCD0BBB7}">
      <formula1>"1,2,3,4,5,6"</formula1>
    </dataValidation>
    <dataValidation type="list" allowBlank="1" showInputMessage="1" showErrorMessage="1" sqref="B9:C28" xr:uid="{339EA389-78E2-4BAA-A71A-118FA828CD5D}">
      <formula1>"1,2,3"</formula1>
    </dataValidation>
    <dataValidation type="list" allowBlank="1" showInputMessage="1" showErrorMessage="1" sqref="K4:L5 O4:P5" xr:uid="{878590C6-1FAD-4D11-AA6C-EA020B390905}">
      <formula1>"1,2,3,4,5,6,7,8,9,10,11,12,13,14,15,16,17,18,19,20,21,22,23,24,25,26,27,28,29,30,31"</formula1>
    </dataValidation>
    <dataValidation type="list" allowBlank="1" showInputMessage="1" showErrorMessage="1" sqref="I4:J5 M4:N5" xr:uid="{4540F16C-6D59-441E-ABA9-D5DEF590DA52}">
      <formula1>"1,2,3,4,5,6,7,8,9,10,11,12"</formula1>
    </dataValidation>
    <dataValidation type="list" allowBlank="1" showInputMessage="1" showErrorMessage="1" sqref="Y4:AA5" xr:uid="{CF244DE8-BF10-4113-A200-8F81B1A97A15}">
      <formula1>"山中,菅平"</formula1>
    </dataValidation>
  </dataValidations>
  <printOptions horizontalCentered="1"/>
  <pageMargins left="0.11811023622047245" right="0.11811023622047245" top="0.55118110236220474" bottom="0.15748031496062992" header="0.31496062992125984" footer="0.31496062992125984"/>
  <pageSetup paperSize="9" scale="62" fitToWidth="0" orientation="landscape" r:id="rId1"/>
  <headerFooter>
    <oddHeader>&amp;C&amp;14セミナーハウス　利用申請書</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2F2F-4D80-421D-9E44-9A8C5106A20F}">
  <sheetPr>
    <tabColor theme="0" tint="-0.499984740745262"/>
    <pageSetUpPr fitToPage="1"/>
  </sheetPr>
  <dimension ref="A1:BF52"/>
  <sheetViews>
    <sheetView showGridLines="0" view="pageBreakPreview" zoomScaleNormal="85" zoomScaleSheetLayoutView="100" zoomScalePageLayoutView="55" workbookViewId="0">
      <selection activeCell="Y2" sqref="Y2:AA3"/>
    </sheetView>
  </sheetViews>
  <sheetFormatPr defaultRowHeight="18.75"/>
  <cols>
    <col min="1" max="41" width="4.125" style="18" customWidth="1"/>
    <col min="42" max="51" width="4.625" style="18" customWidth="1"/>
    <col min="52" max="78" width="4.125" style="18" customWidth="1"/>
    <col min="79" max="16384" width="9" style="18"/>
  </cols>
  <sheetData>
    <row r="1" spans="1:58" ht="23.25" customHeight="1">
      <c r="A1" s="52" t="s">
        <v>0</v>
      </c>
      <c r="B1" s="53"/>
      <c r="C1" s="53"/>
      <c r="D1" s="53"/>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row>
    <row r="2" spans="1:58">
      <c r="A2" s="266" t="s">
        <v>1</v>
      </c>
      <c r="B2" s="266"/>
      <c r="C2" s="266"/>
      <c r="D2" s="266"/>
      <c r="E2" s="266"/>
      <c r="F2" s="266"/>
      <c r="G2" s="266"/>
      <c r="H2" s="266"/>
      <c r="I2" s="314" t="s">
        <v>2</v>
      </c>
      <c r="J2" s="314"/>
      <c r="K2" s="314"/>
      <c r="L2" s="314"/>
      <c r="M2" s="268" t="s">
        <v>3</v>
      </c>
      <c r="N2" s="268"/>
      <c r="O2" s="268"/>
      <c r="P2" s="268"/>
      <c r="Q2" s="263" t="s">
        <v>4</v>
      </c>
      <c r="R2" s="264"/>
      <c r="S2" s="264"/>
      <c r="T2" s="265"/>
      <c r="U2" s="263" t="s">
        <v>74</v>
      </c>
      <c r="V2" s="264"/>
      <c r="W2" s="264"/>
      <c r="X2" s="265"/>
      <c r="Y2" s="266" t="s">
        <v>5</v>
      </c>
      <c r="Z2" s="266"/>
      <c r="AA2" s="267"/>
      <c r="AB2" s="315" t="s">
        <v>6</v>
      </c>
      <c r="AC2" s="315"/>
      <c r="AD2" s="315"/>
      <c r="AE2" s="315"/>
      <c r="AF2" s="315"/>
      <c r="AG2" s="316" t="s">
        <v>7</v>
      </c>
      <c r="AH2" s="317"/>
      <c r="AI2" s="317"/>
      <c r="AJ2" s="317"/>
      <c r="AK2" s="317"/>
      <c r="AL2" s="317"/>
      <c r="AM2" s="318"/>
      <c r="AN2" s="54"/>
      <c r="AO2" s="54" t="s">
        <v>8</v>
      </c>
      <c r="AP2" s="54"/>
      <c r="AQ2" s="54"/>
      <c r="AR2" s="54"/>
      <c r="AS2" s="54"/>
      <c r="AT2" s="54"/>
      <c r="AU2" s="54"/>
      <c r="AV2" s="54"/>
      <c r="AW2" s="54"/>
      <c r="AX2" s="54"/>
      <c r="AY2" s="54"/>
    </row>
    <row r="3" spans="1:58" ht="19.5" thickBot="1">
      <c r="A3" s="268" t="s">
        <v>9</v>
      </c>
      <c r="B3" s="268"/>
      <c r="C3" s="268"/>
      <c r="D3" s="268" t="s">
        <v>10</v>
      </c>
      <c r="E3" s="268"/>
      <c r="F3" s="268"/>
      <c r="G3" s="268"/>
      <c r="H3" s="268"/>
      <c r="I3" s="310" t="s">
        <v>11</v>
      </c>
      <c r="J3" s="310"/>
      <c r="K3" s="310" t="s">
        <v>12</v>
      </c>
      <c r="L3" s="310"/>
      <c r="M3" s="310" t="s">
        <v>11</v>
      </c>
      <c r="N3" s="310"/>
      <c r="O3" s="310" t="s">
        <v>12</v>
      </c>
      <c r="P3" s="310"/>
      <c r="Q3" s="311" t="s">
        <v>13</v>
      </c>
      <c r="R3" s="312"/>
      <c r="S3" s="313" t="s">
        <v>14</v>
      </c>
      <c r="T3" s="312"/>
      <c r="U3" s="269" t="s">
        <v>15</v>
      </c>
      <c r="V3" s="270"/>
      <c r="W3" s="269" t="s">
        <v>16</v>
      </c>
      <c r="X3" s="270"/>
      <c r="Y3" s="268"/>
      <c r="Z3" s="268"/>
      <c r="AA3" s="263"/>
      <c r="AB3" s="271" t="s">
        <v>17</v>
      </c>
      <c r="AC3" s="271"/>
      <c r="AD3" s="271"/>
      <c r="AE3" s="271"/>
      <c r="AF3" s="271"/>
      <c r="AG3" s="319"/>
      <c r="AH3" s="320"/>
      <c r="AI3" s="320"/>
      <c r="AJ3" s="320"/>
      <c r="AK3" s="320"/>
      <c r="AL3" s="320"/>
      <c r="AM3" s="321"/>
      <c r="AN3" s="54"/>
      <c r="AO3" s="290" t="s">
        <v>95</v>
      </c>
      <c r="AP3" s="196"/>
      <c r="AQ3" s="295">
        <v>3410</v>
      </c>
      <c r="AR3" s="296"/>
      <c r="AS3" s="297"/>
      <c r="AT3" s="272" t="s">
        <v>75</v>
      </c>
      <c r="AU3" s="273"/>
      <c r="AV3" s="295">
        <v>2310</v>
      </c>
      <c r="AW3" s="296"/>
      <c r="AX3" s="297"/>
      <c r="AY3" s="54"/>
    </row>
    <row r="4" spans="1:58" ht="19.5" thickTop="1">
      <c r="A4" s="274">
        <v>999999</v>
      </c>
      <c r="B4" s="275"/>
      <c r="C4" s="276"/>
      <c r="D4" s="280" t="s">
        <v>79</v>
      </c>
      <c r="E4" s="275"/>
      <c r="F4" s="275"/>
      <c r="G4" s="275"/>
      <c r="H4" s="276"/>
      <c r="I4" s="280">
        <v>9</v>
      </c>
      <c r="J4" s="276"/>
      <c r="K4" s="280">
        <v>1</v>
      </c>
      <c r="L4" s="276"/>
      <c r="M4" s="280">
        <v>9</v>
      </c>
      <c r="N4" s="276"/>
      <c r="O4" s="280">
        <v>4</v>
      </c>
      <c r="P4" s="304"/>
      <c r="Q4" s="306">
        <f>IFERROR(IF(+S4-1&gt;3,1/0,+S4-1),"####")</f>
        <v>3</v>
      </c>
      <c r="R4" s="196"/>
      <c r="S4" s="290">
        <f>DATEDIF((I4&amp;"/"&amp;K4),(M4&amp;"/"&amp;O4),"D")+1</f>
        <v>4</v>
      </c>
      <c r="T4" s="308"/>
      <c r="U4" s="274">
        <v>1</v>
      </c>
      <c r="V4" s="276"/>
      <c r="W4" s="280"/>
      <c r="X4" s="276"/>
      <c r="Y4" s="280" t="s">
        <v>38</v>
      </c>
      <c r="Z4" s="275"/>
      <c r="AA4" s="276"/>
      <c r="AB4" s="282" t="s">
        <v>80</v>
      </c>
      <c r="AC4" s="283"/>
      <c r="AD4" s="283"/>
      <c r="AE4" s="283"/>
      <c r="AF4" s="284"/>
      <c r="AG4" s="282" t="s">
        <v>81</v>
      </c>
      <c r="AH4" s="283"/>
      <c r="AI4" s="283"/>
      <c r="AJ4" s="283"/>
      <c r="AK4" s="283"/>
      <c r="AL4" s="283"/>
      <c r="AM4" s="288"/>
      <c r="AN4" s="54"/>
      <c r="AO4" s="291"/>
      <c r="AP4" s="292"/>
      <c r="AQ4" s="298"/>
      <c r="AR4" s="299"/>
      <c r="AS4" s="300"/>
      <c r="AT4" s="273"/>
      <c r="AU4" s="273"/>
      <c r="AV4" s="298"/>
      <c r="AW4" s="299"/>
      <c r="AX4" s="300"/>
      <c r="AY4" s="54"/>
    </row>
    <row r="5" spans="1:58" ht="19.5" thickBot="1">
      <c r="A5" s="277"/>
      <c r="B5" s="278"/>
      <c r="C5" s="279"/>
      <c r="D5" s="281"/>
      <c r="E5" s="278"/>
      <c r="F5" s="278"/>
      <c r="G5" s="278"/>
      <c r="H5" s="279"/>
      <c r="I5" s="281"/>
      <c r="J5" s="279"/>
      <c r="K5" s="281"/>
      <c r="L5" s="279"/>
      <c r="M5" s="281"/>
      <c r="N5" s="279"/>
      <c r="O5" s="281"/>
      <c r="P5" s="305"/>
      <c r="Q5" s="307"/>
      <c r="R5" s="294"/>
      <c r="S5" s="293"/>
      <c r="T5" s="309"/>
      <c r="U5" s="277"/>
      <c r="V5" s="279"/>
      <c r="W5" s="281"/>
      <c r="X5" s="279"/>
      <c r="Y5" s="281"/>
      <c r="Z5" s="278"/>
      <c r="AA5" s="279"/>
      <c r="AB5" s="285"/>
      <c r="AC5" s="286"/>
      <c r="AD5" s="286"/>
      <c r="AE5" s="286"/>
      <c r="AF5" s="287"/>
      <c r="AG5" s="285"/>
      <c r="AH5" s="286"/>
      <c r="AI5" s="286"/>
      <c r="AJ5" s="286"/>
      <c r="AK5" s="286"/>
      <c r="AL5" s="286"/>
      <c r="AM5" s="289"/>
      <c r="AN5" s="54"/>
      <c r="AO5" s="293"/>
      <c r="AP5" s="294"/>
      <c r="AQ5" s="301"/>
      <c r="AR5" s="302"/>
      <c r="AS5" s="303"/>
      <c r="AT5" s="273"/>
      <c r="AU5" s="273"/>
      <c r="AV5" s="301"/>
      <c r="AW5" s="302"/>
      <c r="AX5" s="303"/>
      <c r="AY5" s="54"/>
    </row>
    <row r="6" spans="1:58" ht="41.25" customHeight="1" thickTop="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row>
    <row r="7" spans="1:58" s="19" customFormat="1" ht="24.75" customHeight="1">
      <c r="A7" s="52" t="s">
        <v>19</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325" t="s">
        <v>18</v>
      </c>
      <c r="AK7" s="326"/>
      <c r="AL7" s="326"/>
      <c r="AM7" s="326"/>
      <c r="AN7" s="326"/>
      <c r="AO7" s="327"/>
      <c r="AP7" s="328" t="s">
        <v>20</v>
      </c>
      <c r="AQ7" s="329"/>
      <c r="AR7" s="329"/>
      <c r="AS7" s="329"/>
      <c r="AT7" s="329"/>
      <c r="AU7" s="330"/>
      <c r="AV7" s="55"/>
      <c r="AW7" s="55"/>
      <c r="AX7" s="55"/>
      <c r="AY7" s="55"/>
      <c r="AZ7" s="20"/>
    </row>
    <row r="8" spans="1:58" s="19" customFormat="1" ht="38.25" customHeight="1" thickBot="1">
      <c r="A8" s="56" t="s">
        <v>21</v>
      </c>
      <c r="B8" s="93" t="s">
        <v>22</v>
      </c>
      <c r="C8" s="93"/>
      <c r="D8" s="253" t="s">
        <v>23</v>
      </c>
      <c r="E8" s="253"/>
      <c r="F8" s="253"/>
      <c r="G8" s="253"/>
      <c r="H8" s="253"/>
      <c r="I8" s="253"/>
      <c r="J8" s="253" t="s">
        <v>10</v>
      </c>
      <c r="K8" s="253"/>
      <c r="L8" s="253"/>
      <c r="M8" s="253"/>
      <c r="N8" s="254" t="s">
        <v>24</v>
      </c>
      <c r="O8" s="255"/>
      <c r="P8" s="255"/>
      <c r="Q8" s="255"/>
      <c r="R8" s="255"/>
      <c r="S8" s="255"/>
      <c r="T8" s="255"/>
      <c r="U8" s="255"/>
      <c r="V8" s="255"/>
      <c r="W8" s="255"/>
      <c r="X8" s="255"/>
      <c r="Y8" s="256"/>
      <c r="Z8" s="257" t="s">
        <v>25</v>
      </c>
      <c r="AA8" s="258"/>
      <c r="AB8" s="257" t="s">
        <v>26</v>
      </c>
      <c r="AC8" s="258"/>
      <c r="AD8" s="257" t="s">
        <v>27</v>
      </c>
      <c r="AE8" s="259"/>
      <c r="AF8" s="260" t="s">
        <v>76</v>
      </c>
      <c r="AG8" s="261"/>
      <c r="AH8" s="261"/>
      <c r="AI8" s="262"/>
      <c r="AJ8" s="253" t="s">
        <v>28</v>
      </c>
      <c r="AK8" s="253"/>
      <c r="AL8" s="253" t="s">
        <v>61</v>
      </c>
      <c r="AM8" s="257"/>
      <c r="AN8" s="253" t="s">
        <v>70</v>
      </c>
      <c r="AO8" s="257"/>
      <c r="AP8" s="322" t="s">
        <v>29</v>
      </c>
      <c r="AQ8" s="323"/>
      <c r="AR8" s="323" t="s">
        <v>30</v>
      </c>
      <c r="AS8" s="323"/>
      <c r="AT8" s="323" t="s">
        <v>31</v>
      </c>
      <c r="AU8" s="324"/>
      <c r="AV8" s="55"/>
      <c r="AW8" s="55"/>
      <c r="AX8" s="55"/>
      <c r="AY8" s="55"/>
    </row>
    <row r="9" spans="1:58" ht="15.75" customHeight="1" thickTop="1">
      <c r="A9" s="252">
        <v>1</v>
      </c>
      <c r="B9" s="243">
        <v>1</v>
      </c>
      <c r="C9" s="243"/>
      <c r="D9" s="243" t="s">
        <v>82</v>
      </c>
      <c r="E9" s="243"/>
      <c r="F9" s="243"/>
      <c r="G9" s="243"/>
      <c r="H9" s="243"/>
      <c r="I9" s="243"/>
      <c r="J9" s="243" t="str">
        <f>IF(D4="","",$D$4)</f>
        <v>明治　太郎</v>
      </c>
      <c r="K9" s="243"/>
      <c r="L9" s="243"/>
      <c r="M9" s="243"/>
      <c r="N9" s="246" t="s">
        <v>83</v>
      </c>
      <c r="O9" s="247"/>
      <c r="P9" s="247"/>
      <c r="Q9" s="247"/>
      <c r="R9" s="247"/>
      <c r="S9" s="247"/>
      <c r="T9" s="247"/>
      <c r="U9" s="247"/>
      <c r="V9" s="247"/>
      <c r="W9" s="247"/>
      <c r="X9" s="247"/>
      <c r="Y9" s="248"/>
      <c r="Z9" s="243">
        <v>45</v>
      </c>
      <c r="AA9" s="243"/>
      <c r="AB9" s="243" t="s">
        <v>39</v>
      </c>
      <c r="AC9" s="243"/>
      <c r="AD9" s="244" t="s">
        <v>40</v>
      </c>
      <c r="AE9" s="245"/>
      <c r="AF9" s="246"/>
      <c r="AG9" s="247"/>
      <c r="AH9" s="247"/>
      <c r="AI9" s="248"/>
      <c r="AJ9" s="243" t="s">
        <v>41</v>
      </c>
      <c r="AK9" s="243"/>
      <c r="AL9" s="243"/>
      <c r="AM9" s="249"/>
      <c r="AN9" s="243"/>
      <c r="AO9" s="250"/>
      <c r="AP9" s="231">
        <f>IF(AJ9="○",AV3,IF(J9="",0,AQ3))</f>
        <v>3410</v>
      </c>
      <c r="AQ9" s="232"/>
      <c r="AR9" s="251">
        <f>IF($J9="","0",$Q$4)</f>
        <v>3</v>
      </c>
      <c r="AS9" s="251"/>
      <c r="AT9" s="232">
        <f>IF(AL9="不要",0,$AP9*$AR9)</f>
        <v>10230</v>
      </c>
      <c r="AU9" s="237"/>
      <c r="AV9" s="54"/>
      <c r="AW9" s="54"/>
      <c r="AX9" s="55"/>
      <c r="AY9" s="55"/>
      <c r="BA9" s="178"/>
      <c r="BB9" s="178"/>
      <c r="BC9" s="178"/>
      <c r="BD9" s="178"/>
      <c r="BE9" s="178"/>
      <c r="BF9" s="178"/>
    </row>
    <row r="10" spans="1:58" ht="15.75" customHeight="1">
      <c r="A10" s="216"/>
      <c r="B10" s="217"/>
      <c r="C10" s="217"/>
      <c r="D10" s="217"/>
      <c r="E10" s="217"/>
      <c r="F10" s="217"/>
      <c r="G10" s="217"/>
      <c r="H10" s="217"/>
      <c r="I10" s="217"/>
      <c r="J10" s="217"/>
      <c r="K10" s="217"/>
      <c r="L10" s="217"/>
      <c r="M10" s="217"/>
      <c r="N10" s="221"/>
      <c r="O10" s="222"/>
      <c r="P10" s="222"/>
      <c r="Q10" s="222"/>
      <c r="R10" s="222"/>
      <c r="S10" s="222"/>
      <c r="T10" s="222"/>
      <c r="U10" s="222"/>
      <c r="V10" s="222"/>
      <c r="W10" s="222"/>
      <c r="X10" s="222"/>
      <c r="Y10" s="223"/>
      <c r="Z10" s="217"/>
      <c r="AA10" s="217"/>
      <c r="AB10" s="217"/>
      <c r="AC10" s="217"/>
      <c r="AD10" s="241"/>
      <c r="AE10" s="242"/>
      <c r="AF10" s="221"/>
      <c r="AG10" s="222"/>
      <c r="AH10" s="222"/>
      <c r="AI10" s="223"/>
      <c r="AJ10" s="217"/>
      <c r="AK10" s="217"/>
      <c r="AL10" s="217"/>
      <c r="AM10" s="225"/>
      <c r="AN10" s="217"/>
      <c r="AO10" s="239"/>
      <c r="AP10" s="233"/>
      <c r="AQ10" s="234"/>
      <c r="AR10" s="235"/>
      <c r="AS10" s="235"/>
      <c r="AT10" s="234"/>
      <c r="AU10" s="238"/>
      <c r="AV10" s="54"/>
      <c r="AW10" s="54"/>
      <c r="AX10" s="55"/>
      <c r="AY10" s="55"/>
      <c r="BA10" s="178"/>
      <c r="BB10" s="178"/>
      <c r="BC10" s="178"/>
      <c r="BD10" s="178"/>
      <c r="BE10" s="178"/>
      <c r="BF10" s="178"/>
    </row>
    <row r="11" spans="1:58" ht="15.75" customHeight="1">
      <c r="A11" s="216">
        <v>2</v>
      </c>
      <c r="B11" s="217">
        <v>2</v>
      </c>
      <c r="C11" s="217"/>
      <c r="D11" s="217"/>
      <c r="E11" s="217"/>
      <c r="F11" s="217"/>
      <c r="G11" s="217"/>
      <c r="H11" s="217"/>
      <c r="I11" s="217"/>
      <c r="J11" s="217" t="s">
        <v>42</v>
      </c>
      <c r="K11" s="217"/>
      <c r="L11" s="217"/>
      <c r="M11" s="217"/>
      <c r="N11" s="218" t="s">
        <v>43</v>
      </c>
      <c r="O11" s="219"/>
      <c r="P11" s="219"/>
      <c r="Q11" s="219"/>
      <c r="R11" s="219"/>
      <c r="S11" s="219"/>
      <c r="T11" s="219"/>
      <c r="U11" s="219"/>
      <c r="V11" s="219"/>
      <c r="W11" s="219"/>
      <c r="X11" s="219"/>
      <c r="Y11" s="220"/>
      <c r="Z11" s="217">
        <v>43</v>
      </c>
      <c r="AA11" s="217"/>
      <c r="AB11" s="217" t="s">
        <v>44</v>
      </c>
      <c r="AC11" s="217"/>
      <c r="AD11" s="241" t="s">
        <v>45</v>
      </c>
      <c r="AE11" s="242"/>
      <c r="AF11" s="218"/>
      <c r="AG11" s="219"/>
      <c r="AH11" s="219"/>
      <c r="AI11" s="220"/>
      <c r="AJ11" s="217" t="s">
        <v>41</v>
      </c>
      <c r="AK11" s="217"/>
      <c r="AL11" s="217"/>
      <c r="AM11" s="225"/>
      <c r="AN11" s="217"/>
      <c r="AO11" s="239"/>
      <c r="AP11" s="231">
        <f>IF(AJ11="○",AV3,IF(J11="",0,AQ3))</f>
        <v>3410</v>
      </c>
      <c r="AQ11" s="232"/>
      <c r="AR11" s="235">
        <f>IF($J11="","0",$Q$4)</f>
        <v>3</v>
      </c>
      <c r="AS11" s="235"/>
      <c r="AT11" s="232">
        <f t="shared" ref="AT11" si="0">IF(AL11="不要",0,$AP11*$AR11)</f>
        <v>10230</v>
      </c>
      <c r="AU11" s="237"/>
      <c r="AV11" s="54"/>
      <c r="AW11" s="54"/>
      <c r="AX11" s="55"/>
      <c r="AY11" s="55"/>
      <c r="BA11" s="178"/>
      <c r="BB11" s="178"/>
      <c r="BC11" s="178"/>
      <c r="BD11" s="178"/>
      <c r="BE11" s="178"/>
      <c r="BF11" s="178"/>
    </row>
    <row r="12" spans="1:58" ht="15.75" customHeight="1">
      <c r="A12" s="216"/>
      <c r="B12" s="217"/>
      <c r="C12" s="217"/>
      <c r="D12" s="217"/>
      <c r="E12" s="217"/>
      <c r="F12" s="217"/>
      <c r="G12" s="217"/>
      <c r="H12" s="217"/>
      <c r="I12" s="217"/>
      <c r="J12" s="217"/>
      <c r="K12" s="217"/>
      <c r="L12" s="217"/>
      <c r="M12" s="217"/>
      <c r="N12" s="221"/>
      <c r="O12" s="222"/>
      <c r="P12" s="222"/>
      <c r="Q12" s="222"/>
      <c r="R12" s="222"/>
      <c r="S12" s="222"/>
      <c r="T12" s="222"/>
      <c r="U12" s="222"/>
      <c r="V12" s="222"/>
      <c r="W12" s="222"/>
      <c r="X12" s="222"/>
      <c r="Y12" s="223"/>
      <c r="Z12" s="217"/>
      <c r="AA12" s="217"/>
      <c r="AB12" s="217"/>
      <c r="AC12" s="217"/>
      <c r="AD12" s="241"/>
      <c r="AE12" s="242"/>
      <c r="AF12" s="221"/>
      <c r="AG12" s="222"/>
      <c r="AH12" s="222"/>
      <c r="AI12" s="223"/>
      <c r="AJ12" s="217"/>
      <c r="AK12" s="217"/>
      <c r="AL12" s="217"/>
      <c r="AM12" s="225"/>
      <c r="AN12" s="217"/>
      <c r="AO12" s="239"/>
      <c r="AP12" s="233"/>
      <c r="AQ12" s="234"/>
      <c r="AR12" s="235"/>
      <c r="AS12" s="235"/>
      <c r="AT12" s="234"/>
      <c r="AU12" s="238"/>
      <c r="AV12" s="54"/>
      <c r="AW12" s="54"/>
      <c r="AX12" s="55"/>
      <c r="AY12" s="55"/>
      <c r="BA12" s="178"/>
      <c r="BB12" s="178"/>
      <c r="BC12" s="178"/>
      <c r="BD12" s="178"/>
      <c r="BE12" s="178"/>
      <c r="BF12" s="178"/>
    </row>
    <row r="13" spans="1:58" ht="15.75" customHeight="1">
      <c r="A13" s="216">
        <v>3</v>
      </c>
      <c r="B13" s="217">
        <v>2</v>
      </c>
      <c r="C13" s="217"/>
      <c r="D13" s="217"/>
      <c r="E13" s="217"/>
      <c r="F13" s="217"/>
      <c r="G13" s="217"/>
      <c r="H13" s="217"/>
      <c r="I13" s="217"/>
      <c r="J13" s="217" t="s">
        <v>46</v>
      </c>
      <c r="K13" s="217"/>
      <c r="L13" s="217"/>
      <c r="M13" s="217"/>
      <c r="N13" s="218" t="s">
        <v>84</v>
      </c>
      <c r="O13" s="219"/>
      <c r="P13" s="219"/>
      <c r="Q13" s="219"/>
      <c r="R13" s="219"/>
      <c r="S13" s="219"/>
      <c r="T13" s="219"/>
      <c r="U13" s="219"/>
      <c r="V13" s="219"/>
      <c r="W13" s="219"/>
      <c r="X13" s="219"/>
      <c r="Y13" s="220"/>
      <c r="Z13" s="217">
        <v>10</v>
      </c>
      <c r="AA13" s="217"/>
      <c r="AB13" s="217" t="s">
        <v>39</v>
      </c>
      <c r="AC13" s="217"/>
      <c r="AD13" s="241" t="s">
        <v>47</v>
      </c>
      <c r="AE13" s="242"/>
      <c r="AF13" s="218"/>
      <c r="AG13" s="219"/>
      <c r="AH13" s="219"/>
      <c r="AI13" s="220"/>
      <c r="AJ13" s="217" t="s">
        <v>41</v>
      </c>
      <c r="AK13" s="217"/>
      <c r="AL13" s="217"/>
      <c r="AM13" s="225"/>
      <c r="AN13" s="217"/>
      <c r="AO13" s="239"/>
      <c r="AP13" s="231">
        <f>IF(AJ13="○",AV3,IF(J13="",0,AQ3))</f>
        <v>3410</v>
      </c>
      <c r="AQ13" s="232"/>
      <c r="AR13" s="235">
        <f t="shared" ref="AR13" si="1">IF($J13="","0",$Q$4)</f>
        <v>3</v>
      </c>
      <c r="AS13" s="235"/>
      <c r="AT13" s="232">
        <f t="shared" ref="AT13" si="2">IF(AL13="不要",0,$AP13*$AR13)</f>
        <v>10230</v>
      </c>
      <c r="AU13" s="237"/>
      <c r="AV13" s="54"/>
      <c r="AW13" s="54"/>
      <c r="AX13" s="55"/>
      <c r="AY13" s="55"/>
      <c r="BA13" s="178"/>
      <c r="BB13" s="178"/>
      <c r="BC13" s="178"/>
      <c r="BD13" s="178"/>
      <c r="BE13" s="178"/>
      <c r="BF13" s="178"/>
    </row>
    <row r="14" spans="1:58" ht="15.75" customHeight="1">
      <c r="A14" s="216"/>
      <c r="B14" s="217"/>
      <c r="C14" s="217"/>
      <c r="D14" s="217"/>
      <c r="E14" s="217"/>
      <c r="F14" s="217"/>
      <c r="G14" s="217"/>
      <c r="H14" s="217"/>
      <c r="I14" s="217"/>
      <c r="J14" s="217"/>
      <c r="K14" s="217"/>
      <c r="L14" s="217"/>
      <c r="M14" s="217"/>
      <c r="N14" s="221"/>
      <c r="O14" s="222"/>
      <c r="P14" s="222"/>
      <c r="Q14" s="222"/>
      <c r="R14" s="222"/>
      <c r="S14" s="222"/>
      <c r="T14" s="222"/>
      <c r="U14" s="222"/>
      <c r="V14" s="222"/>
      <c r="W14" s="222"/>
      <c r="X14" s="222"/>
      <c r="Y14" s="223"/>
      <c r="Z14" s="217"/>
      <c r="AA14" s="217"/>
      <c r="AB14" s="217"/>
      <c r="AC14" s="217"/>
      <c r="AD14" s="241"/>
      <c r="AE14" s="242"/>
      <c r="AF14" s="221"/>
      <c r="AG14" s="222"/>
      <c r="AH14" s="222"/>
      <c r="AI14" s="223"/>
      <c r="AJ14" s="217"/>
      <c r="AK14" s="217"/>
      <c r="AL14" s="217"/>
      <c r="AM14" s="225"/>
      <c r="AN14" s="217"/>
      <c r="AO14" s="239"/>
      <c r="AP14" s="233"/>
      <c r="AQ14" s="234"/>
      <c r="AR14" s="235"/>
      <c r="AS14" s="235"/>
      <c r="AT14" s="234"/>
      <c r="AU14" s="238"/>
      <c r="AV14" s="54"/>
      <c r="AW14" s="54"/>
      <c r="AX14" s="55"/>
      <c r="AY14" s="55"/>
      <c r="BA14" s="178"/>
      <c r="BB14" s="178"/>
      <c r="BC14" s="178"/>
      <c r="BD14" s="178"/>
      <c r="BE14" s="178"/>
      <c r="BF14" s="178"/>
    </row>
    <row r="15" spans="1:58" ht="15.75" customHeight="1">
      <c r="A15" s="216">
        <v>4</v>
      </c>
      <c r="B15" s="217">
        <v>2</v>
      </c>
      <c r="C15" s="217"/>
      <c r="D15" s="217"/>
      <c r="E15" s="217"/>
      <c r="F15" s="217"/>
      <c r="G15" s="217"/>
      <c r="H15" s="217"/>
      <c r="I15" s="217"/>
      <c r="J15" s="217" t="s">
        <v>48</v>
      </c>
      <c r="K15" s="217"/>
      <c r="L15" s="217"/>
      <c r="M15" s="217"/>
      <c r="N15" s="218" t="s">
        <v>84</v>
      </c>
      <c r="O15" s="219"/>
      <c r="P15" s="219"/>
      <c r="Q15" s="219"/>
      <c r="R15" s="219"/>
      <c r="S15" s="219"/>
      <c r="T15" s="219"/>
      <c r="U15" s="219"/>
      <c r="V15" s="219"/>
      <c r="W15" s="219"/>
      <c r="X15" s="219"/>
      <c r="Y15" s="220"/>
      <c r="Z15" s="217">
        <v>6</v>
      </c>
      <c r="AA15" s="217"/>
      <c r="AB15" s="217" t="s">
        <v>39</v>
      </c>
      <c r="AC15" s="217"/>
      <c r="AD15" s="241" t="s">
        <v>47</v>
      </c>
      <c r="AE15" s="242"/>
      <c r="AF15" s="218"/>
      <c r="AG15" s="219"/>
      <c r="AH15" s="219"/>
      <c r="AI15" s="220"/>
      <c r="AJ15" s="217" t="s">
        <v>49</v>
      </c>
      <c r="AK15" s="217"/>
      <c r="AL15" s="217" t="s">
        <v>62</v>
      </c>
      <c r="AM15" s="225"/>
      <c r="AN15" s="217" t="s">
        <v>62</v>
      </c>
      <c r="AO15" s="239"/>
      <c r="AP15" s="231">
        <f>IF(AJ15="○",AV3,IF(J15="",0,AQ3))</f>
        <v>2310</v>
      </c>
      <c r="AQ15" s="232"/>
      <c r="AR15" s="235">
        <f t="shared" ref="AR15" si="3">IF($J15="","0",$Q$4)</f>
        <v>3</v>
      </c>
      <c r="AS15" s="235"/>
      <c r="AT15" s="232">
        <f t="shared" ref="AT15" si="4">IF(AL15="不要",0,$AP15*$AR15)</f>
        <v>6930</v>
      </c>
      <c r="AU15" s="237"/>
      <c r="AV15" s="54"/>
      <c r="AW15" s="54"/>
      <c r="AX15" s="55"/>
      <c r="AY15" s="55"/>
      <c r="BA15" s="178"/>
      <c r="BB15" s="178"/>
      <c r="BC15" s="178"/>
      <c r="BD15" s="178"/>
      <c r="BE15" s="178"/>
      <c r="BF15" s="178"/>
    </row>
    <row r="16" spans="1:58" ht="15.75" customHeight="1">
      <c r="A16" s="216"/>
      <c r="B16" s="217"/>
      <c r="C16" s="217"/>
      <c r="D16" s="217"/>
      <c r="E16" s="217"/>
      <c r="F16" s="217"/>
      <c r="G16" s="217"/>
      <c r="H16" s="217"/>
      <c r="I16" s="217"/>
      <c r="J16" s="217"/>
      <c r="K16" s="217"/>
      <c r="L16" s="217"/>
      <c r="M16" s="217"/>
      <c r="N16" s="221"/>
      <c r="O16" s="222"/>
      <c r="P16" s="222"/>
      <c r="Q16" s="222"/>
      <c r="R16" s="222"/>
      <c r="S16" s="222"/>
      <c r="T16" s="222"/>
      <c r="U16" s="222"/>
      <c r="V16" s="222"/>
      <c r="W16" s="222"/>
      <c r="X16" s="222"/>
      <c r="Y16" s="223"/>
      <c r="Z16" s="217"/>
      <c r="AA16" s="217"/>
      <c r="AB16" s="217"/>
      <c r="AC16" s="217"/>
      <c r="AD16" s="241"/>
      <c r="AE16" s="242"/>
      <c r="AF16" s="221"/>
      <c r="AG16" s="222"/>
      <c r="AH16" s="222"/>
      <c r="AI16" s="223"/>
      <c r="AJ16" s="217"/>
      <c r="AK16" s="217"/>
      <c r="AL16" s="217"/>
      <c r="AM16" s="225"/>
      <c r="AN16" s="217"/>
      <c r="AO16" s="239"/>
      <c r="AP16" s="233"/>
      <c r="AQ16" s="234"/>
      <c r="AR16" s="235"/>
      <c r="AS16" s="235"/>
      <c r="AT16" s="234"/>
      <c r="AU16" s="238"/>
      <c r="AV16" s="54"/>
      <c r="AW16" s="54"/>
      <c r="AX16" s="55"/>
      <c r="AY16" s="55"/>
      <c r="BA16" s="178"/>
      <c r="BB16" s="178"/>
      <c r="BC16" s="178"/>
      <c r="BD16" s="178"/>
      <c r="BE16" s="178"/>
      <c r="BF16" s="178"/>
    </row>
    <row r="17" spans="1:58" ht="15.75" customHeight="1">
      <c r="A17" s="216">
        <v>5</v>
      </c>
      <c r="B17" s="217">
        <v>2</v>
      </c>
      <c r="C17" s="217"/>
      <c r="D17" s="217"/>
      <c r="E17" s="217"/>
      <c r="F17" s="217"/>
      <c r="G17" s="217"/>
      <c r="H17" s="217"/>
      <c r="I17" s="217"/>
      <c r="J17" s="217" t="s">
        <v>50</v>
      </c>
      <c r="K17" s="217"/>
      <c r="L17" s="217"/>
      <c r="M17" s="217"/>
      <c r="N17" s="218" t="s">
        <v>84</v>
      </c>
      <c r="O17" s="219"/>
      <c r="P17" s="219"/>
      <c r="Q17" s="219"/>
      <c r="R17" s="219"/>
      <c r="S17" s="219"/>
      <c r="T17" s="219"/>
      <c r="U17" s="219"/>
      <c r="V17" s="219"/>
      <c r="W17" s="219"/>
      <c r="X17" s="219"/>
      <c r="Y17" s="220"/>
      <c r="Z17" s="217">
        <v>1</v>
      </c>
      <c r="AA17" s="217"/>
      <c r="AB17" s="217" t="s">
        <v>44</v>
      </c>
      <c r="AC17" s="217"/>
      <c r="AD17" s="241" t="s">
        <v>47</v>
      </c>
      <c r="AE17" s="242"/>
      <c r="AF17" s="218"/>
      <c r="AG17" s="219"/>
      <c r="AH17" s="219"/>
      <c r="AI17" s="220"/>
      <c r="AJ17" s="217" t="s">
        <v>49</v>
      </c>
      <c r="AK17" s="217"/>
      <c r="AL17" s="217" t="s">
        <v>63</v>
      </c>
      <c r="AM17" s="225"/>
      <c r="AN17" s="217" t="s">
        <v>63</v>
      </c>
      <c r="AO17" s="239"/>
      <c r="AP17" s="231">
        <f>IF(AJ17="○",AV3,IF(J17="",0,AQ3))</f>
        <v>2310</v>
      </c>
      <c r="AQ17" s="232"/>
      <c r="AR17" s="235">
        <f t="shared" ref="AR17" si="5">IF($J17="","0",$Q$4)</f>
        <v>3</v>
      </c>
      <c r="AS17" s="235"/>
      <c r="AT17" s="232">
        <f t="shared" ref="AT17" si="6">IF(AL17="不要",0,$AP17*$AR17)</f>
        <v>0</v>
      </c>
      <c r="AU17" s="237"/>
      <c r="AV17" s="54"/>
      <c r="AW17" s="54"/>
      <c r="AX17" s="55"/>
      <c r="AY17" s="55"/>
      <c r="BA17" s="178"/>
      <c r="BB17" s="178"/>
      <c r="BC17" s="178"/>
      <c r="BD17" s="178"/>
      <c r="BE17" s="178"/>
      <c r="BF17" s="178"/>
    </row>
    <row r="18" spans="1:58" ht="15.75" customHeight="1">
      <c r="A18" s="216"/>
      <c r="B18" s="217"/>
      <c r="C18" s="217"/>
      <c r="D18" s="217"/>
      <c r="E18" s="217"/>
      <c r="F18" s="217"/>
      <c r="G18" s="217"/>
      <c r="H18" s="217"/>
      <c r="I18" s="217"/>
      <c r="J18" s="217"/>
      <c r="K18" s="217"/>
      <c r="L18" s="217"/>
      <c r="M18" s="217"/>
      <c r="N18" s="221"/>
      <c r="O18" s="222"/>
      <c r="P18" s="222"/>
      <c r="Q18" s="222"/>
      <c r="R18" s="222"/>
      <c r="S18" s="222"/>
      <c r="T18" s="222"/>
      <c r="U18" s="222"/>
      <c r="V18" s="222"/>
      <c r="W18" s="222"/>
      <c r="X18" s="222"/>
      <c r="Y18" s="223"/>
      <c r="Z18" s="217"/>
      <c r="AA18" s="217"/>
      <c r="AB18" s="217"/>
      <c r="AC18" s="217"/>
      <c r="AD18" s="241"/>
      <c r="AE18" s="242"/>
      <c r="AF18" s="221"/>
      <c r="AG18" s="222"/>
      <c r="AH18" s="222"/>
      <c r="AI18" s="223"/>
      <c r="AJ18" s="217"/>
      <c r="AK18" s="217"/>
      <c r="AL18" s="217"/>
      <c r="AM18" s="225"/>
      <c r="AN18" s="217"/>
      <c r="AO18" s="239"/>
      <c r="AP18" s="233"/>
      <c r="AQ18" s="234"/>
      <c r="AR18" s="235"/>
      <c r="AS18" s="235"/>
      <c r="AT18" s="234"/>
      <c r="AU18" s="238"/>
      <c r="AV18" s="54"/>
      <c r="AW18" s="54"/>
      <c r="AX18" s="55"/>
      <c r="AY18" s="55"/>
      <c r="BA18" s="178"/>
      <c r="BB18" s="178"/>
      <c r="BC18" s="178"/>
      <c r="BD18" s="178"/>
      <c r="BE18" s="178"/>
      <c r="BF18" s="178"/>
    </row>
    <row r="19" spans="1:58" ht="15.75" customHeight="1">
      <c r="A19" s="216">
        <v>6</v>
      </c>
      <c r="B19" s="217">
        <v>2</v>
      </c>
      <c r="C19" s="217"/>
      <c r="D19" s="217"/>
      <c r="E19" s="217"/>
      <c r="F19" s="217"/>
      <c r="G19" s="217"/>
      <c r="H19" s="217"/>
      <c r="I19" s="217"/>
      <c r="J19" s="217" t="s">
        <v>51</v>
      </c>
      <c r="K19" s="217"/>
      <c r="L19" s="217"/>
      <c r="M19" s="217"/>
      <c r="N19" s="218" t="s">
        <v>85</v>
      </c>
      <c r="O19" s="219"/>
      <c r="P19" s="219"/>
      <c r="Q19" s="219"/>
      <c r="R19" s="219"/>
      <c r="S19" s="219"/>
      <c r="T19" s="219"/>
      <c r="U19" s="219"/>
      <c r="V19" s="219"/>
      <c r="W19" s="219"/>
      <c r="X19" s="219"/>
      <c r="Y19" s="220"/>
      <c r="Z19" s="217">
        <v>71</v>
      </c>
      <c r="AA19" s="217"/>
      <c r="AB19" s="217" t="s">
        <v>39</v>
      </c>
      <c r="AC19" s="217"/>
      <c r="AD19" s="241" t="s">
        <v>52</v>
      </c>
      <c r="AE19" s="242"/>
      <c r="AF19" s="218" t="s">
        <v>86</v>
      </c>
      <c r="AG19" s="219"/>
      <c r="AH19" s="219"/>
      <c r="AI19" s="220"/>
      <c r="AJ19" s="217" t="s">
        <v>41</v>
      </c>
      <c r="AK19" s="217"/>
      <c r="AL19" s="217"/>
      <c r="AM19" s="225"/>
      <c r="AN19" s="217"/>
      <c r="AO19" s="239"/>
      <c r="AP19" s="231">
        <f>IF(AJ19="○",AV3,IF(J19="",0,AQ3))</f>
        <v>3410</v>
      </c>
      <c r="AQ19" s="232"/>
      <c r="AR19" s="235">
        <f t="shared" ref="AR19" si="7">IF($J19="","0",$Q$4)</f>
        <v>3</v>
      </c>
      <c r="AS19" s="235"/>
      <c r="AT19" s="232">
        <f t="shared" ref="AT19" si="8">IF(AL19="不要",0,$AP19*$AR19)</f>
        <v>10230</v>
      </c>
      <c r="AU19" s="237"/>
      <c r="AV19" s="54"/>
      <c r="AW19" s="54"/>
      <c r="AX19" s="55"/>
      <c r="AY19" s="55"/>
      <c r="BA19" s="178"/>
      <c r="BB19" s="178"/>
      <c r="BC19" s="178"/>
      <c r="BD19" s="178"/>
      <c r="BE19" s="178"/>
      <c r="BF19" s="178"/>
    </row>
    <row r="20" spans="1:58" ht="15.75" customHeight="1">
      <c r="A20" s="216"/>
      <c r="B20" s="217"/>
      <c r="C20" s="217"/>
      <c r="D20" s="217"/>
      <c r="E20" s="217"/>
      <c r="F20" s="217"/>
      <c r="G20" s="217"/>
      <c r="H20" s="217"/>
      <c r="I20" s="217"/>
      <c r="J20" s="217"/>
      <c r="K20" s="217"/>
      <c r="L20" s="217"/>
      <c r="M20" s="217"/>
      <c r="N20" s="221"/>
      <c r="O20" s="222"/>
      <c r="P20" s="222"/>
      <c r="Q20" s="222"/>
      <c r="R20" s="222"/>
      <c r="S20" s="222"/>
      <c r="T20" s="222"/>
      <c r="U20" s="222"/>
      <c r="V20" s="222"/>
      <c r="W20" s="222"/>
      <c r="X20" s="222"/>
      <c r="Y20" s="223"/>
      <c r="Z20" s="217"/>
      <c r="AA20" s="217"/>
      <c r="AB20" s="217"/>
      <c r="AC20" s="217"/>
      <c r="AD20" s="241"/>
      <c r="AE20" s="242"/>
      <c r="AF20" s="221"/>
      <c r="AG20" s="222"/>
      <c r="AH20" s="222"/>
      <c r="AI20" s="223"/>
      <c r="AJ20" s="217"/>
      <c r="AK20" s="217"/>
      <c r="AL20" s="217"/>
      <c r="AM20" s="225"/>
      <c r="AN20" s="217"/>
      <c r="AO20" s="239"/>
      <c r="AP20" s="233"/>
      <c r="AQ20" s="234"/>
      <c r="AR20" s="235"/>
      <c r="AS20" s="235"/>
      <c r="AT20" s="234"/>
      <c r="AU20" s="238"/>
      <c r="AV20" s="54"/>
      <c r="AW20" s="54"/>
      <c r="AX20" s="55"/>
      <c r="AY20" s="55"/>
      <c r="BA20" s="178"/>
      <c r="BB20" s="178"/>
      <c r="BC20" s="178"/>
      <c r="BD20" s="178"/>
      <c r="BE20" s="178"/>
      <c r="BF20" s="178"/>
    </row>
    <row r="21" spans="1:58" ht="15.75" customHeight="1">
      <c r="A21" s="216">
        <v>7</v>
      </c>
      <c r="B21" s="217">
        <v>2</v>
      </c>
      <c r="C21" s="217"/>
      <c r="D21" s="217"/>
      <c r="E21" s="217"/>
      <c r="F21" s="217"/>
      <c r="G21" s="217"/>
      <c r="H21" s="217"/>
      <c r="I21" s="217"/>
      <c r="J21" s="217" t="s">
        <v>53</v>
      </c>
      <c r="K21" s="217"/>
      <c r="L21" s="217"/>
      <c r="M21" s="217"/>
      <c r="N21" s="218" t="s">
        <v>84</v>
      </c>
      <c r="O21" s="219"/>
      <c r="P21" s="219"/>
      <c r="Q21" s="219"/>
      <c r="R21" s="219"/>
      <c r="S21" s="219"/>
      <c r="T21" s="219"/>
      <c r="U21" s="219"/>
      <c r="V21" s="219"/>
      <c r="W21" s="219"/>
      <c r="X21" s="219"/>
      <c r="Y21" s="220"/>
      <c r="Z21" s="217">
        <v>70</v>
      </c>
      <c r="AA21" s="217"/>
      <c r="AB21" s="217" t="s">
        <v>44</v>
      </c>
      <c r="AC21" s="217"/>
      <c r="AD21" s="241" t="s">
        <v>54</v>
      </c>
      <c r="AE21" s="242"/>
      <c r="AF21" s="218"/>
      <c r="AG21" s="219"/>
      <c r="AH21" s="219"/>
      <c r="AI21" s="220"/>
      <c r="AJ21" s="217" t="s">
        <v>41</v>
      </c>
      <c r="AK21" s="217"/>
      <c r="AL21" s="217"/>
      <c r="AM21" s="225"/>
      <c r="AN21" s="217"/>
      <c r="AO21" s="239"/>
      <c r="AP21" s="231">
        <f>IF(AJ21="○",AV3,IF(J21="",0,AQ3))</f>
        <v>3410</v>
      </c>
      <c r="AQ21" s="232"/>
      <c r="AR21" s="235">
        <f t="shared" ref="AR21" si="9">IF($J21="","0",$Q$4)</f>
        <v>3</v>
      </c>
      <c r="AS21" s="235"/>
      <c r="AT21" s="232">
        <f t="shared" ref="AT21" si="10">IF(AL21="不要",0,$AP21*$AR21)</f>
        <v>10230</v>
      </c>
      <c r="AU21" s="237"/>
      <c r="AV21" s="54"/>
      <c r="AW21" s="54"/>
      <c r="AX21" s="55"/>
      <c r="AY21" s="55"/>
      <c r="BA21" s="178"/>
      <c r="BB21" s="178"/>
      <c r="BC21" s="178"/>
      <c r="BD21" s="178"/>
      <c r="BE21" s="178"/>
      <c r="BF21" s="178"/>
    </row>
    <row r="22" spans="1:58" ht="15.75" customHeight="1">
      <c r="A22" s="216"/>
      <c r="B22" s="217"/>
      <c r="C22" s="217"/>
      <c r="D22" s="217"/>
      <c r="E22" s="217"/>
      <c r="F22" s="217"/>
      <c r="G22" s="217"/>
      <c r="H22" s="217"/>
      <c r="I22" s="217"/>
      <c r="J22" s="217"/>
      <c r="K22" s="217"/>
      <c r="L22" s="217"/>
      <c r="M22" s="217"/>
      <c r="N22" s="221"/>
      <c r="O22" s="222"/>
      <c r="P22" s="222"/>
      <c r="Q22" s="222"/>
      <c r="R22" s="222"/>
      <c r="S22" s="222"/>
      <c r="T22" s="222"/>
      <c r="U22" s="222"/>
      <c r="V22" s="222"/>
      <c r="W22" s="222"/>
      <c r="X22" s="222"/>
      <c r="Y22" s="223"/>
      <c r="Z22" s="217"/>
      <c r="AA22" s="217"/>
      <c r="AB22" s="217"/>
      <c r="AC22" s="217"/>
      <c r="AD22" s="241"/>
      <c r="AE22" s="242"/>
      <c r="AF22" s="221"/>
      <c r="AG22" s="222"/>
      <c r="AH22" s="222"/>
      <c r="AI22" s="223"/>
      <c r="AJ22" s="217"/>
      <c r="AK22" s="217"/>
      <c r="AL22" s="217"/>
      <c r="AM22" s="225"/>
      <c r="AN22" s="217"/>
      <c r="AO22" s="239"/>
      <c r="AP22" s="233"/>
      <c r="AQ22" s="234"/>
      <c r="AR22" s="235"/>
      <c r="AS22" s="235"/>
      <c r="AT22" s="234"/>
      <c r="AU22" s="238"/>
      <c r="AV22" s="54"/>
      <c r="AW22" s="54"/>
      <c r="AX22" s="55"/>
      <c r="AY22" s="55"/>
      <c r="BA22" s="178"/>
      <c r="BB22" s="178"/>
      <c r="BC22" s="178"/>
      <c r="BD22" s="178"/>
      <c r="BE22" s="178"/>
      <c r="BF22" s="178"/>
    </row>
    <row r="23" spans="1:58" ht="15.75" customHeight="1">
      <c r="A23" s="216">
        <v>8</v>
      </c>
      <c r="B23" s="217"/>
      <c r="C23" s="217"/>
      <c r="D23" s="217"/>
      <c r="E23" s="217"/>
      <c r="F23" s="217"/>
      <c r="G23" s="217"/>
      <c r="H23" s="217"/>
      <c r="I23" s="217"/>
      <c r="J23" s="217"/>
      <c r="K23" s="217"/>
      <c r="L23" s="217"/>
      <c r="M23" s="217"/>
      <c r="N23" s="218"/>
      <c r="O23" s="219"/>
      <c r="P23" s="219"/>
      <c r="Q23" s="219"/>
      <c r="R23" s="219"/>
      <c r="S23" s="219"/>
      <c r="T23" s="219"/>
      <c r="U23" s="219"/>
      <c r="V23" s="219"/>
      <c r="W23" s="219"/>
      <c r="X23" s="219"/>
      <c r="Y23" s="220"/>
      <c r="Z23" s="217"/>
      <c r="AA23" s="217"/>
      <c r="AB23" s="217"/>
      <c r="AC23" s="217"/>
      <c r="AD23" s="217"/>
      <c r="AE23" s="225"/>
      <c r="AF23" s="218"/>
      <c r="AG23" s="219"/>
      <c r="AH23" s="219"/>
      <c r="AI23" s="220"/>
      <c r="AJ23" s="217"/>
      <c r="AK23" s="217"/>
      <c r="AL23" s="217"/>
      <c r="AM23" s="225"/>
      <c r="AN23" s="217"/>
      <c r="AO23" s="239"/>
      <c r="AP23" s="231">
        <f>IF(AJ23="○",AV3,IF(J23="",0,AQ3))</f>
        <v>0</v>
      </c>
      <c r="AQ23" s="232"/>
      <c r="AR23" s="235" t="str">
        <f t="shared" ref="AR23" si="11">IF($J23="","0",$Q$4)</f>
        <v>0</v>
      </c>
      <c r="AS23" s="235"/>
      <c r="AT23" s="232">
        <f t="shared" ref="AT23" si="12">IF(AL23="不要",0,$AP23*$AR23)</f>
        <v>0</v>
      </c>
      <c r="AU23" s="237"/>
      <c r="AV23" s="54"/>
      <c r="AW23" s="54"/>
      <c r="AX23" s="55"/>
      <c r="AY23" s="55"/>
      <c r="BA23" s="178"/>
      <c r="BB23" s="178"/>
      <c r="BC23" s="178"/>
      <c r="BD23" s="178"/>
      <c r="BE23" s="178"/>
      <c r="BF23" s="178"/>
    </row>
    <row r="24" spans="1:58" ht="15.75" customHeight="1">
      <c r="A24" s="216"/>
      <c r="B24" s="217"/>
      <c r="C24" s="217"/>
      <c r="D24" s="217"/>
      <c r="E24" s="217"/>
      <c r="F24" s="217"/>
      <c r="G24" s="217"/>
      <c r="H24" s="217"/>
      <c r="I24" s="217"/>
      <c r="J24" s="217"/>
      <c r="K24" s="217"/>
      <c r="L24" s="217"/>
      <c r="M24" s="217"/>
      <c r="N24" s="221"/>
      <c r="O24" s="222"/>
      <c r="P24" s="222"/>
      <c r="Q24" s="222"/>
      <c r="R24" s="222"/>
      <c r="S24" s="222"/>
      <c r="T24" s="222"/>
      <c r="U24" s="222"/>
      <c r="V24" s="222"/>
      <c r="W24" s="222"/>
      <c r="X24" s="222"/>
      <c r="Y24" s="223"/>
      <c r="Z24" s="217"/>
      <c r="AA24" s="217"/>
      <c r="AB24" s="217"/>
      <c r="AC24" s="217"/>
      <c r="AD24" s="217"/>
      <c r="AE24" s="225"/>
      <c r="AF24" s="221"/>
      <c r="AG24" s="222"/>
      <c r="AH24" s="222"/>
      <c r="AI24" s="223"/>
      <c r="AJ24" s="217"/>
      <c r="AK24" s="217"/>
      <c r="AL24" s="217"/>
      <c r="AM24" s="225"/>
      <c r="AN24" s="217"/>
      <c r="AO24" s="239"/>
      <c r="AP24" s="233"/>
      <c r="AQ24" s="234"/>
      <c r="AR24" s="235"/>
      <c r="AS24" s="235"/>
      <c r="AT24" s="234"/>
      <c r="AU24" s="238"/>
      <c r="AV24" s="54"/>
      <c r="AW24" s="54"/>
      <c r="AX24" s="55"/>
      <c r="AY24" s="55"/>
      <c r="BA24" s="178"/>
      <c r="BB24" s="178"/>
      <c r="BC24" s="178"/>
      <c r="BD24" s="178"/>
      <c r="BE24" s="178"/>
      <c r="BF24" s="178"/>
    </row>
    <row r="25" spans="1:58" ht="15.75" customHeight="1">
      <c r="A25" s="216">
        <v>9</v>
      </c>
      <c r="B25" s="217"/>
      <c r="C25" s="217"/>
      <c r="D25" s="217"/>
      <c r="E25" s="217"/>
      <c r="F25" s="217"/>
      <c r="G25" s="217"/>
      <c r="H25" s="217"/>
      <c r="I25" s="217"/>
      <c r="J25" s="217"/>
      <c r="K25" s="217"/>
      <c r="L25" s="217"/>
      <c r="M25" s="217"/>
      <c r="N25" s="218"/>
      <c r="O25" s="219"/>
      <c r="P25" s="219"/>
      <c r="Q25" s="219"/>
      <c r="R25" s="219"/>
      <c r="S25" s="219"/>
      <c r="T25" s="219"/>
      <c r="U25" s="219"/>
      <c r="V25" s="219"/>
      <c r="W25" s="219"/>
      <c r="X25" s="219"/>
      <c r="Y25" s="220"/>
      <c r="Z25" s="217"/>
      <c r="AA25" s="217"/>
      <c r="AB25" s="217"/>
      <c r="AC25" s="217"/>
      <c r="AD25" s="217"/>
      <c r="AE25" s="225"/>
      <c r="AF25" s="218"/>
      <c r="AG25" s="219"/>
      <c r="AH25" s="219"/>
      <c r="AI25" s="220"/>
      <c r="AJ25" s="217"/>
      <c r="AK25" s="217"/>
      <c r="AL25" s="217"/>
      <c r="AM25" s="225"/>
      <c r="AN25" s="217"/>
      <c r="AO25" s="239"/>
      <c r="AP25" s="231">
        <f>IF(AJ25="○",AV3,IF(J25="",0,AQ3))</f>
        <v>0</v>
      </c>
      <c r="AQ25" s="232"/>
      <c r="AR25" s="235" t="str">
        <f t="shared" ref="AR25" si="13">IF($J25="","0",$Q$4)</f>
        <v>0</v>
      </c>
      <c r="AS25" s="235"/>
      <c r="AT25" s="232">
        <f t="shared" ref="AT25" si="14">IF(AL25="不要",0,$AP25*$AR25)</f>
        <v>0</v>
      </c>
      <c r="AU25" s="237"/>
      <c r="AV25" s="54"/>
      <c r="AW25" s="54"/>
      <c r="AX25" s="55"/>
      <c r="AY25" s="55"/>
      <c r="BA25" s="178"/>
      <c r="BB25" s="178"/>
      <c r="BC25" s="178"/>
      <c r="BD25" s="178"/>
      <c r="BE25" s="178"/>
      <c r="BF25" s="178"/>
    </row>
    <row r="26" spans="1:58" ht="15.75" customHeight="1">
      <c r="A26" s="216"/>
      <c r="B26" s="217"/>
      <c r="C26" s="217"/>
      <c r="D26" s="217"/>
      <c r="E26" s="217"/>
      <c r="F26" s="217"/>
      <c r="G26" s="217"/>
      <c r="H26" s="217"/>
      <c r="I26" s="217"/>
      <c r="J26" s="217"/>
      <c r="K26" s="217"/>
      <c r="L26" s="217"/>
      <c r="M26" s="217"/>
      <c r="N26" s="221"/>
      <c r="O26" s="222"/>
      <c r="P26" s="222"/>
      <c r="Q26" s="222"/>
      <c r="R26" s="222"/>
      <c r="S26" s="222"/>
      <c r="T26" s="222"/>
      <c r="U26" s="222"/>
      <c r="V26" s="222"/>
      <c r="W26" s="222"/>
      <c r="X26" s="222"/>
      <c r="Y26" s="223"/>
      <c r="Z26" s="217"/>
      <c r="AA26" s="217"/>
      <c r="AB26" s="217"/>
      <c r="AC26" s="217"/>
      <c r="AD26" s="217"/>
      <c r="AE26" s="225"/>
      <c r="AF26" s="221"/>
      <c r="AG26" s="222"/>
      <c r="AH26" s="222"/>
      <c r="AI26" s="223"/>
      <c r="AJ26" s="217"/>
      <c r="AK26" s="217"/>
      <c r="AL26" s="217"/>
      <c r="AM26" s="225"/>
      <c r="AN26" s="217"/>
      <c r="AO26" s="239"/>
      <c r="AP26" s="233"/>
      <c r="AQ26" s="234"/>
      <c r="AR26" s="235"/>
      <c r="AS26" s="235"/>
      <c r="AT26" s="234"/>
      <c r="AU26" s="238"/>
      <c r="AV26" s="54"/>
      <c r="AW26" s="54"/>
      <c r="AX26" s="55"/>
      <c r="AY26" s="55"/>
      <c r="BA26" s="178"/>
      <c r="BB26" s="178"/>
      <c r="BC26" s="178"/>
      <c r="BD26" s="178"/>
      <c r="BE26" s="178"/>
      <c r="BF26" s="178"/>
    </row>
    <row r="27" spans="1:58" ht="15.75" customHeight="1">
      <c r="A27" s="216">
        <v>10</v>
      </c>
      <c r="B27" s="217"/>
      <c r="C27" s="217"/>
      <c r="D27" s="217"/>
      <c r="E27" s="217"/>
      <c r="F27" s="217"/>
      <c r="G27" s="217"/>
      <c r="H27" s="217"/>
      <c r="I27" s="217"/>
      <c r="J27" s="217"/>
      <c r="K27" s="217"/>
      <c r="L27" s="217"/>
      <c r="M27" s="217"/>
      <c r="N27" s="218"/>
      <c r="O27" s="219"/>
      <c r="P27" s="219"/>
      <c r="Q27" s="219"/>
      <c r="R27" s="219"/>
      <c r="S27" s="219"/>
      <c r="T27" s="219"/>
      <c r="U27" s="219"/>
      <c r="V27" s="219"/>
      <c r="W27" s="219"/>
      <c r="X27" s="219"/>
      <c r="Y27" s="220"/>
      <c r="Z27" s="217"/>
      <c r="AA27" s="217"/>
      <c r="AB27" s="217"/>
      <c r="AC27" s="217"/>
      <c r="AD27" s="217"/>
      <c r="AE27" s="225"/>
      <c r="AF27" s="218"/>
      <c r="AG27" s="219"/>
      <c r="AH27" s="219"/>
      <c r="AI27" s="220"/>
      <c r="AJ27" s="217"/>
      <c r="AK27" s="217"/>
      <c r="AL27" s="217"/>
      <c r="AM27" s="225"/>
      <c r="AN27" s="217"/>
      <c r="AO27" s="239"/>
      <c r="AP27" s="231">
        <f>IF(AJ27="○",AV3,IF(J27="",0,AQ3))</f>
        <v>0</v>
      </c>
      <c r="AQ27" s="232"/>
      <c r="AR27" s="235" t="str">
        <f t="shared" ref="AR27" si="15">IF($J27="","0",$Q$4)</f>
        <v>0</v>
      </c>
      <c r="AS27" s="235"/>
      <c r="AT27" s="232">
        <f t="shared" ref="AT27" si="16">IF(AL27="不要",0,$AP27*$AR27)</f>
        <v>0</v>
      </c>
      <c r="AU27" s="237"/>
      <c r="AV27" s="54"/>
      <c r="AW27" s="54"/>
      <c r="AX27" s="55"/>
      <c r="AY27" s="55"/>
      <c r="BA27" s="178"/>
      <c r="BB27" s="178"/>
      <c r="BC27" s="178"/>
      <c r="BD27" s="178"/>
      <c r="BE27" s="178"/>
      <c r="BF27" s="178"/>
    </row>
    <row r="28" spans="1:58" ht="15.75" customHeight="1" thickBot="1">
      <c r="A28" s="230"/>
      <c r="B28" s="224"/>
      <c r="C28" s="224"/>
      <c r="D28" s="224"/>
      <c r="E28" s="224"/>
      <c r="F28" s="224"/>
      <c r="G28" s="224"/>
      <c r="H28" s="224"/>
      <c r="I28" s="224"/>
      <c r="J28" s="224"/>
      <c r="K28" s="224"/>
      <c r="L28" s="224"/>
      <c r="M28" s="224"/>
      <c r="N28" s="227"/>
      <c r="O28" s="228"/>
      <c r="P28" s="228"/>
      <c r="Q28" s="228"/>
      <c r="R28" s="228"/>
      <c r="S28" s="228"/>
      <c r="T28" s="228"/>
      <c r="U28" s="228"/>
      <c r="V28" s="228"/>
      <c r="W28" s="228"/>
      <c r="X28" s="228"/>
      <c r="Y28" s="229"/>
      <c r="Z28" s="224"/>
      <c r="AA28" s="224"/>
      <c r="AB28" s="224"/>
      <c r="AC28" s="224"/>
      <c r="AD28" s="224"/>
      <c r="AE28" s="226"/>
      <c r="AF28" s="227"/>
      <c r="AG28" s="228"/>
      <c r="AH28" s="228"/>
      <c r="AI28" s="229"/>
      <c r="AJ28" s="224"/>
      <c r="AK28" s="224"/>
      <c r="AL28" s="224"/>
      <c r="AM28" s="226"/>
      <c r="AN28" s="224"/>
      <c r="AO28" s="240"/>
      <c r="AP28" s="233"/>
      <c r="AQ28" s="234"/>
      <c r="AR28" s="236"/>
      <c r="AS28" s="236"/>
      <c r="AT28" s="234"/>
      <c r="AU28" s="238"/>
      <c r="AV28" s="54"/>
      <c r="AW28" s="54"/>
      <c r="AX28" s="55"/>
      <c r="AY28" s="55"/>
      <c r="BA28" s="178"/>
      <c r="BB28" s="178"/>
      <c r="BC28" s="178"/>
      <c r="BD28" s="178"/>
      <c r="BE28" s="178"/>
      <c r="BF28" s="178"/>
    </row>
    <row r="29" spans="1:58" ht="19.5" customHeight="1" thickTop="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331" t="s">
        <v>32</v>
      </c>
      <c r="AK29" s="332"/>
      <c r="AL29" s="332"/>
      <c r="AM29" s="332"/>
      <c r="AN29" s="332"/>
      <c r="AO29" s="332"/>
      <c r="AP29" s="335">
        <f>SUM(AT9:AU28)</f>
        <v>58080</v>
      </c>
      <c r="AQ29" s="336"/>
      <c r="AR29" s="336"/>
      <c r="AS29" s="336"/>
      <c r="AT29" s="336"/>
      <c r="AU29" s="337"/>
      <c r="AV29" s="54"/>
      <c r="AW29" s="54"/>
      <c r="AX29" s="54"/>
      <c r="AY29" s="54"/>
    </row>
    <row r="30" spans="1:58" ht="19.5" customHeight="1" thickBot="1">
      <c r="A30" s="17" t="s">
        <v>33</v>
      </c>
      <c r="B30" s="17"/>
      <c r="C30" s="17"/>
      <c r="D30" s="17"/>
      <c r="E30" s="17"/>
      <c r="F30" s="17"/>
      <c r="G30" s="17"/>
      <c r="H30" s="17"/>
      <c r="I30" s="17"/>
      <c r="J30" s="17"/>
      <c r="AB30" s="54"/>
      <c r="AC30" s="54"/>
      <c r="AD30" s="54"/>
      <c r="AE30" s="54"/>
      <c r="AF30" s="54"/>
      <c r="AG30" s="54"/>
      <c r="AH30" s="54"/>
      <c r="AI30" s="54"/>
      <c r="AJ30" s="333"/>
      <c r="AK30" s="334"/>
      <c r="AL30" s="334"/>
      <c r="AM30" s="334"/>
      <c r="AN30" s="334"/>
      <c r="AO30" s="334"/>
      <c r="AP30" s="338"/>
      <c r="AQ30" s="339"/>
      <c r="AR30" s="339"/>
      <c r="AS30" s="339"/>
      <c r="AT30" s="339"/>
      <c r="AU30" s="340"/>
      <c r="AV30" s="54"/>
      <c r="AW30" s="54"/>
      <c r="AX30" s="54"/>
      <c r="AY30" s="54"/>
    </row>
    <row r="31" spans="1:58">
      <c r="A31" s="17"/>
      <c r="B31" s="17" t="s">
        <v>100</v>
      </c>
      <c r="C31" s="17"/>
      <c r="D31" s="17"/>
      <c r="E31" s="17"/>
      <c r="F31" s="17"/>
      <c r="G31" s="17"/>
      <c r="H31" s="17"/>
      <c r="I31" s="17"/>
      <c r="J31" s="17"/>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row>
    <row r="32" spans="1:58" ht="19.5" thickBot="1">
      <c r="A32" s="17"/>
      <c r="B32" s="17" t="s">
        <v>88</v>
      </c>
      <c r="C32" s="17"/>
      <c r="D32" s="17"/>
      <c r="E32" s="17"/>
      <c r="F32" s="17"/>
      <c r="G32" s="17"/>
      <c r="H32" s="17"/>
      <c r="I32" s="17"/>
      <c r="J32" s="17"/>
      <c r="AB32" s="54"/>
      <c r="AC32" s="54"/>
      <c r="AD32" s="57"/>
      <c r="AE32" s="54"/>
      <c r="AF32" s="57" t="s">
        <v>34</v>
      </c>
      <c r="AG32" s="54"/>
      <c r="AH32" s="54"/>
      <c r="AI32" s="54"/>
      <c r="AJ32" s="54"/>
      <c r="AK32" s="54"/>
      <c r="AL32" s="54"/>
      <c r="AM32" s="54"/>
      <c r="AN32" s="54"/>
      <c r="AO32" s="54"/>
      <c r="AP32" s="54"/>
      <c r="AQ32" s="54"/>
      <c r="AR32" s="54"/>
      <c r="AS32" s="54"/>
      <c r="AT32" s="54"/>
      <c r="AU32" s="54"/>
      <c r="AV32" s="54"/>
      <c r="AW32" s="54"/>
      <c r="AX32" s="54"/>
      <c r="AY32" s="54"/>
    </row>
    <row r="33" spans="1:55" ht="19.5" thickTop="1">
      <c r="A33" s="17"/>
      <c r="B33" s="17" t="s">
        <v>87</v>
      </c>
      <c r="C33" s="17"/>
      <c r="D33" s="17"/>
      <c r="E33" s="17"/>
      <c r="F33" s="17"/>
      <c r="G33" s="17"/>
      <c r="H33" s="17"/>
      <c r="I33" s="17"/>
      <c r="J33" s="17"/>
      <c r="AB33" s="54"/>
      <c r="AC33" s="54"/>
      <c r="AD33" s="58"/>
      <c r="AE33" s="59"/>
      <c r="AF33" s="341"/>
      <c r="AG33" s="342"/>
      <c r="AH33" s="342"/>
      <c r="AI33" s="342"/>
      <c r="AJ33" s="342"/>
      <c r="AK33" s="342"/>
      <c r="AL33" s="342"/>
      <c r="AM33" s="342"/>
      <c r="AN33" s="342"/>
      <c r="AO33" s="342"/>
      <c r="AP33" s="342"/>
      <c r="AQ33" s="342"/>
      <c r="AR33" s="342"/>
      <c r="AS33" s="342"/>
      <c r="AT33" s="342"/>
      <c r="AU33" s="343"/>
      <c r="AV33" s="54"/>
      <c r="AW33" s="54"/>
      <c r="AX33" s="54"/>
      <c r="AY33" s="54"/>
    </row>
    <row r="34" spans="1:55">
      <c r="A34" s="17"/>
      <c r="B34" s="17" t="s">
        <v>77</v>
      </c>
      <c r="C34" s="17"/>
      <c r="D34" s="17"/>
      <c r="E34" s="17"/>
      <c r="F34" s="17"/>
      <c r="G34" s="17"/>
      <c r="H34" s="17"/>
      <c r="I34" s="17"/>
      <c r="J34" s="17"/>
      <c r="AB34" s="54"/>
      <c r="AC34" s="54"/>
      <c r="AD34" s="58"/>
      <c r="AE34" s="59"/>
      <c r="AF34" s="344"/>
      <c r="AG34" s="345"/>
      <c r="AH34" s="345"/>
      <c r="AI34" s="345"/>
      <c r="AJ34" s="345"/>
      <c r="AK34" s="345"/>
      <c r="AL34" s="345"/>
      <c r="AM34" s="345"/>
      <c r="AN34" s="345"/>
      <c r="AO34" s="345"/>
      <c r="AP34" s="345"/>
      <c r="AQ34" s="345"/>
      <c r="AR34" s="345"/>
      <c r="AS34" s="345"/>
      <c r="AT34" s="345"/>
      <c r="AU34" s="346"/>
      <c r="AV34" s="54"/>
      <c r="AW34" s="54"/>
      <c r="AX34" s="54"/>
      <c r="AY34" s="54"/>
    </row>
    <row r="35" spans="1:55">
      <c r="A35" s="17"/>
      <c r="B35" s="18" t="s">
        <v>71</v>
      </c>
      <c r="C35" s="17"/>
      <c r="D35" s="17"/>
      <c r="E35" s="17"/>
      <c r="F35" s="17"/>
      <c r="G35" s="17"/>
      <c r="H35" s="17"/>
      <c r="I35" s="17"/>
      <c r="J35" s="17"/>
      <c r="AB35" s="54"/>
      <c r="AC35" s="54"/>
      <c r="AD35" s="58"/>
      <c r="AE35" s="59"/>
      <c r="AF35" s="344"/>
      <c r="AG35" s="345"/>
      <c r="AH35" s="345"/>
      <c r="AI35" s="345"/>
      <c r="AJ35" s="345"/>
      <c r="AK35" s="345"/>
      <c r="AL35" s="345"/>
      <c r="AM35" s="345"/>
      <c r="AN35" s="345"/>
      <c r="AO35" s="345"/>
      <c r="AP35" s="345"/>
      <c r="AQ35" s="345"/>
      <c r="AR35" s="345"/>
      <c r="AS35" s="345"/>
      <c r="AT35" s="345"/>
      <c r="AU35" s="346"/>
      <c r="AV35" s="54"/>
      <c r="AW35" s="54"/>
      <c r="AX35" s="54"/>
      <c r="AY35" s="54"/>
    </row>
    <row r="36" spans="1:55">
      <c r="A36" s="17"/>
      <c r="B36" s="17" t="s">
        <v>35</v>
      </c>
      <c r="C36" s="17"/>
      <c r="D36" s="17"/>
      <c r="E36" s="17"/>
      <c r="F36" s="17"/>
      <c r="G36" s="17"/>
      <c r="H36" s="17"/>
      <c r="I36" s="17"/>
      <c r="J36" s="17"/>
      <c r="AB36" s="54"/>
      <c r="AC36" s="54"/>
      <c r="AD36" s="58"/>
      <c r="AE36" s="59"/>
      <c r="AF36" s="344"/>
      <c r="AG36" s="345"/>
      <c r="AH36" s="345"/>
      <c r="AI36" s="345"/>
      <c r="AJ36" s="345"/>
      <c r="AK36" s="345"/>
      <c r="AL36" s="345"/>
      <c r="AM36" s="345"/>
      <c r="AN36" s="345"/>
      <c r="AO36" s="345"/>
      <c r="AP36" s="345"/>
      <c r="AQ36" s="345"/>
      <c r="AR36" s="345"/>
      <c r="AS36" s="345"/>
      <c r="AT36" s="345"/>
      <c r="AU36" s="346"/>
      <c r="AV36" s="54"/>
      <c r="AW36" s="54"/>
      <c r="AX36" s="54"/>
      <c r="AY36" s="54"/>
    </row>
    <row r="37" spans="1:55">
      <c r="A37" s="17"/>
      <c r="B37" s="2" t="s">
        <v>69</v>
      </c>
      <c r="C37" s="17"/>
      <c r="D37" s="17"/>
      <c r="E37" s="17"/>
      <c r="F37" s="17"/>
      <c r="G37" s="17"/>
      <c r="H37" s="17"/>
      <c r="I37" s="17"/>
      <c r="J37" s="17"/>
      <c r="AB37" s="54"/>
      <c r="AC37" s="54"/>
      <c r="AD37" s="58"/>
      <c r="AE37" s="59"/>
      <c r="AF37" s="344"/>
      <c r="AG37" s="345"/>
      <c r="AH37" s="345"/>
      <c r="AI37" s="345"/>
      <c r="AJ37" s="345"/>
      <c r="AK37" s="345"/>
      <c r="AL37" s="345"/>
      <c r="AM37" s="345"/>
      <c r="AN37" s="345"/>
      <c r="AO37" s="345"/>
      <c r="AP37" s="345"/>
      <c r="AQ37" s="345"/>
      <c r="AR37" s="345"/>
      <c r="AS37" s="345"/>
      <c r="AT37" s="345"/>
      <c r="AU37" s="346"/>
      <c r="AV37" s="54"/>
      <c r="AW37" s="54"/>
      <c r="AX37" s="54"/>
      <c r="AY37" s="54"/>
    </row>
    <row r="38" spans="1:55">
      <c r="A38" s="17" t="s">
        <v>36</v>
      </c>
      <c r="B38" s="17"/>
      <c r="C38" s="17"/>
      <c r="D38" s="17"/>
      <c r="E38" s="17"/>
      <c r="F38" s="17"/>
      <c r="G38" s="17"/>
      <c r="H38" s="17"/>
      <c r="I38" s="17"/>
      <c r="J38" s="17"/>
      <c r="AB38" s="54"/>
      <c r="AC38" s="54"/>
      <c r="AD38" s="58"/>
      <c r="AE38" s="59"/>
      <c r="AF38" s="344"/>
      <c r="AG38" s="345"/>
      <c r="AH38" s="345"/>
      <c r="AI38" s="345"/>
      <c r="AJ38" s="345"/>
      <c r="AK38" s="345"/>
      <c r="AL38" s="345"/>
      <c r="AM38" s="345"/>
      <c r="AN38" s="345"/>
      <c r="AO38" s="345"/>
      <c r="AP38" s="345"/>
      <c r="AQ38" s="345"/>
      <c r="AR38" s="345"/>
      <c r="AS38" s="345"/>
      <c r="AT38" s="345"/>
      <c r="AU38" s="346"/>
      <c r="AV38" s="54"/>
      <c r="AW38" s="54"/>
      <c r="AX38" s="54"/>
      <c r="AY38" s="54"/>
    </row>
    <row r="39" spans="1:55">
      <c r="A39" s="17"/>
      <c r="B39" s="17" t="s">
        <v>89</v>
      </c>
      <c r="C39" s="17"/>
      <c r="D39" s="17"/>
      <c r="E39" s="17"/>
      <c r="F39" s="17"/>
      <c r="G39" s="17"/>
      <c r="H39" s="17"/>
      <c r="I39" s="17"/>
      <c r="J39" s="17"/>
      <c r="AB39" s="54"/>
      <c r="AC39" s="54"/>
      <c r="AD39" s="58"/>
      <c r="AE39" s="59"/>
      <c r="AF39" s="344"/>
      <c r="AG39" s="345"/>
      <c r="AH39" s="345"/>
      <c r="AI39" s="345"/>
      <c r="AJ39" s="345"/>
      <c r="AK39" s="345"/>
      <c r="AL39" s="345"/>
      <c r="AM39" s="345"/>
      <c r="AN39" s="345"/>
      <c r="AO39" s="345"/>
      <c r="AP39" s="345"/>
      <c r="AQ39" s="345"/>
      <c r="AR39" s="345"/>
      <c r="AS39" s="345"/>
      <c r="AT39" s="345"/>
      <c r="AU39" s="346"/>
      <c r="AV39" s="54"/>
      <c r="AW39" s="54"/>
      <c r="AX39" s="54"/>
      <c r="AY39" s="54"/>
    </row>
    <row r="40" spans="1:55">
      <c r="A40" s="17"/>
      <c r="B40" s="3" t="s">
        <v>92</v>
      </c>
      <c r="C40" s="17"/>
      <c r="D40" s="17"/>
      <c r="E40" s="17"/>
      <c r="F40" s="17"/>
      <c r="G40" s="17"/>
      <c r="H40" s="17"/>
      <c r="I40" s="17"/>
      <c r="J40" s="17"/>
      <c r="AB40" s="54"/>
      <c r="AC40" s="54"/>
      <c r="AD40" s="58"/>
      <c r="AE40" s="59"/>
      <c r="AF40" s="344"/>
      <c r="AG40" s="345"/>
      <c r="AH40" s="345"/>
      <c r="AI40" s="345"/>
      <c r="AJ40" s="345"/>
      <c r="AK40" s="345"/>
      <c r="AL40" s="345"/>
      <c r="AM40" s="345"/>
      <c r="AN40" s="345"/>
      <c r="AO40" s="345"/>
      <c r="AP40" s="345"/>
      <c r="AQ40" s="345"/>
      <c r="AR40" s="345"/>
      <c r="AS40" s="345"/>
      <c r="AT40" s="345"/>
      <c r="AU40" s="346"/>
      <c r="AV40" s="349"/>
      <c r="AW40" s="349"/>
      <c r="AX40" s="54"/>
      <c r="AY40" s="54"/>
    </row>
    <row r="41" spans="1:55" ht="19.5" thickBot="1">
      <c r="A41" s="17"/>
      <c r="B41" s="17" t="s">
        <v>91</v>
      </c>
      <c r="C41" s="17"/>
      <c r="D41" s="17"/>
      <c r="E41" s="17"/>
      <c r="F41" s="17"/>
      <c r="G41" s="17"/>
      <c r="H41" s="17"/>
      <c r="I41" s="17"/>
      <c r="J41" s="17"/>
      <c r="AB41" s="54"/>
      <c r="AC41" s="54"/>
      <c r="AD41" s="58"/>
      <c r="AE41" s="59"/>
      <c r="AF41" s="344"/>
      <c r="AG41" s="345"/>
      <c r="AH41" s="345"/>
      <c r="AI41" s="345"/>
      <c r="AJ41" s="345"/>
      <c r="AK41" s="345"/>
      <c r="AL41" s="345"/>
      <c r="AM41" s="345"/>
      <c r="AN41" s="345"/>
      <c r="AO41" s="345"/>
      <c r="AP41" s="345"/>
      <c r="AQ41" s="345"/>
      <c r="AR41" s="345"/>
      <c r="AS41" s="345"/>
      <c r="AT41" s="345"/>
      <c r="AU41" s="346"/>
      <c r="AV41" s="62"/>
      <c r="AW41" s="62"/>
      <c r="AX41" s="54"/>
      <c r="AY41" s="54"/>
    </row>
    <row r="42" spans="1:55">
      <c r="A42" s="17"/>
      <c r="B42" s="17" t="s">
        <v>37</v>
      </c>
      <c r="C42" s="17"/>
      <c r="D42" s="17"/>
      <c r="E42" s="17"/>
      <c r="F42" s="17"/>
      <c r="G42" s="17"/>
      <c r="H42" s="17"/>
      <c r="I42" s="17"/>
      <c r="J42" s="17"/>
      <c r="AB42" s="54"/>
      <c r="AC42" s="54"/>
      <c r="AD42" s="58"/>
      <c r="AE42" s="59"/>
      <c r="AF42" s="344"/>
      <c r="AG42" s="345"/>
      <c r="AH42" s="345"/>
      <c r="AI42" s="345"/>
      <c r="AJ42" s="345"/>
      <c r="AK42" s="345"/>
      <c r="AL42" s="345"/>
      <c r="AM42" s="345"/>
      <c r="AN42" s="345"/>
      <c r="AO42" s="345"/>
      <c r="AP42" s="345"/>
      <c r="AQ42" s="345"/>
      <c r="AR42" s="345"/>
      <c r="AS42" s="345"/>
      <c r="AT42" s="345"/>
      <c r="AU42" s="345"/>
      <c r="AV42" s="359" t="s">
        <v>64</v>
      </c>
      <c r="AW42" s="360"/>
      <c r="AX42" s="361" t="s">
        <v>73</v>
      </c>
      <c r="AY42" s="362"/>
    </row>
    <row r="43" spans="1:55">
      <c r="A43" s="17"/>
      <c r="B43" s="63" t="s">
        <v>102</v>
      </c>
      <c r="C43" s="17"/>
      <c r="D43" s="17"/>
      <c r="E43" s="17"/>
      <c r="F43" s="17"/>
      <c r="G43" s="17"/>
      <c r="H43" s="17"/>
      <c r="I43" s="17"/>
      <c r="J43" s="17"/>
      <c r="AB43" s="54"/>
      <c r="AC43" s="54"/>
      <c r="AD43" s="58"/>
      <c r="AE43" s="59"/>
      <c r="AF43" s="344"/>
      <c r="AG43" s="345"/>
      <c r="AH43" s="345"/>
      <c r="AI43" s="345"/>
      <c r="AJ43" s="345"/>
      <c r="AK43" s="345"/>
      <c r="AL43" s="345"/>
      <c r="AM43" s="345"/>
      <c r="AN43" s="345"/>
      <c r="AO43" s="345"/>
      <c r="AP43" s="345"/>
      <c r="AQ43" s="345"/>
      <c r="AR43" s="345"/>
      <c r="AS43" s="345"/>
      <c r="AT43" s="345"/>
      <c r="AU43" s="345"/>
      <c r="AV43" s="363" t="s">
        <v>99</v>
      </c>
      <c r="AW43" s="194"/>
      <c r="AX43" s="195"/>
      <c r="AY43" s="364"/>
    </row>
    <row r="44" spans="1:55" ht="19.5" thickBot="1">
      <c r="A44" s="17"/>
      <c r="B44" s="17" t="s">
        <v>103</v>
      </c>
      <c r="C44" s="17"/>
      <c r="D44" s="17"/>
      <c r="E44" s="17"/>
      <c r="F44" s="17"/>
      <c r="G44" s="17"/>
      <c r="H44" s="17"/>
      <c r="I44" s="17"/>
      <c r="J44" s="17"/>
      <c r="AB44" s="54"/>
      <c r="AC44" s="54"/>
      <c r="AD44" s="58"/>
      <c r="AE44" s="59"/>
      <c r="AF44" s="347"/>
      <c r="AG44" s="348"/>
      <c r="AH44" s="348"/>
      <c r="AI44" s="348"/>
      <c r="AJ44" s="348"/>
      <c r="AK44" s="348"/>
      <c r="AL44" s="348"/>
      <c r="AM44" s="348"/>
      <c r="AN44" s="348"/>
      <c r="AO44" s="348"/>
      <c r="AP44" s="348"/>
      <c r="AQ44" s="348"/>
      <c r="AR44" s="348"/>
      <c r="AS44" s="348"/>
      <c r="AT44" s="348"/>
      <c r="AU44" s="348"/>
      <c r="AV44" s="365"/>
      <c r="AW44" s="366"/>
      <c r="AX44" s="367"/>
      <c r="AY44" s="368"/>
      <c r="BC44" s="23"/>
    </row>
    <row r="45" spans="1:55" ht="20.25" thickTop="1" thickBot="1">
      <c r="A45" s="17"/>
      <c r="B45" s="65" t="s">
        <v>104</v>
      </c>
      <c r="C45" s="17"/>
      <c r="D45" s="17"/>
      <c r="E45" s="17"/>
      <c r="F45" s="17"/>
      <c r="G45" s="17"/>
      <c r="H45" s="17"/>
      <c r="I45" s="17"/>
      <c r="J45" s="17"/>
      <c r="AB45" s="54"/>
      <c r="AC45" s="54"/>
      <c r="AD45" s="60"/>
      <c r="AE45" s="60"/>
      <c r="AF45" s="60"/>
      <c r="AG45" s="60"/>
      <c r="AH45" s="60"/>
      <c r="AI45" s="60"/>
      <c r="AJ45" s="60"/>
      <c r="AK45" s="60"/>
      <c r="AL45" s="60"/>
      <c r="AM45" s="60"/>
      <c r="AN45" s="54"/>
      <c r="AO45" s="54"/>
      <c r="AP45" s="54"/>
      <c r="AQ45" s="61"/>
      <c r="AR45" s="61"/>
      <c r="AS45" s="54"/>
      <c r="AT45" s="54"/>
      <c r="AU45" s="54"/>
      <c r="AV45" s="358"/>
      <c r="AW45" s="358"/>
      <c r="AX45" s="62"/>
      <c r="AY45" s="62"/>
    </row>
    <row r="46" spans="1:55">
      <c r="B46" s="64" t="s">
        <v>106</v>
      </c>
      <c r="C46" s="64"/>
      <c r="D46" s="64"/>
      <c r="E46" s="64"/>
      <c r="F46" s="64"/>
      <c r="G46" s="64"/>
      <c r="H46" s="64"/>
      <c r="I46" s="64"/>
      <c r="J46" s="64"/>
      <c r="K46" s="32"/>
      <c r="L46" s="32"/>
      <c r="M46" s="32"/>
      <c r="N46" s="33"/>
      <c r="AB46" s="54"/>
      <c r="AC46" s="54"/>
      <c r="AD46" s="54"/>
      <c r="AE46" s="54"/>
      <c r="AF46" s="27" t="s">
        <v>93</v>
      </c>
      <c r="AG46" s="28"/>
      <c r="AH46" s="28"/>
      <c r="AI46" s="28"/>
      <c r="AJ46" s="28"/>
      <c r="AK46" s="28"/>
      <c r="AL46" s="28"/>
      <c r="AM46" s="28"/>
      <c r="AN46" s="28"/>
      <c r="AO46" s="28"/>
      <c r="AP46" s="28"/>
      <c r="AQ46" s="46"/>
      <c r="AR46" s="29"/>
      <c r="AS46" s="61"/>
      <c r="AT46" s="359" t="s">
        <v>94</v>
      </c>
      <c r="AU46" s="370"/>
      <c r="AV46" s="371" t="s">
        <v>94</v>
      </c>
      <c r="AW46" s="372"/>
      <c r="AX46" s="361" t="s">
        <v>94</v>
      </c>
      <c r="AY46" s="362"/>
    </row>
    <row r="47" spans="1:55" ht="19.5" thickBot="1">
      <c r="B47" s="32" t="s">
        <v>105</v>
      </c>
      <c r="C47" s="32"/>
      <c r="D47" s="32"/>
      <c r="E47" s="32"/>
      <c r="F47" s="32"/>
      <c r="G47" s="32"/>
      <c r="H47" s="32"/>
      <c r="I47" s="32"/>
      <c r="J47" s="32"/>
      <c r="K47" s="32"/>
      <c r="L47" s="32"/>
      <c r="M47" s="32"/>
      <c r="N47" s="32"/>
      <c r="AB47" s="54"/>
      <c r="AC47" s="54"/>
      <c r="AD47" s="54"/>
      <c r="AE47" s="54"/>
      <c r="AF47" s="34" t="s">
        <v>90</v>
      </c>
      <c r="AG47" s="35"/>
      <c r="AH47" s="35"/>
      <c r="AI47" s="35"/>
      <c r="AJ47" s="35"/>
      <c r="AK47" s="35"/>
      <c r="AL47" s="35"/>
      <c r="AM47" s="35"/>
      <c r="AN47" s="35"/>
      <c r="AO47" s="35"/>
      <c r="AP47" s="35"/>
      <c r="AQ47" s="47"/>
      <c r="AR47" s="36"/>
      <c r="AS47" s="61"/>
      <c r="AT47" s="363" t="s">
        <v>99</v>
      </c>
      <c r="AU47" s="354"/>
      <c r="AV47" s="193" t="s">
        <v>99</v>
      </c>
      <c r="AW47" s="354"/>
      <c r="AX47" s="193" t="s">
        <v>99</v>
      </c>
      <c r="AY47" s="373"/>
    </row>
    <row r="48" spans="1:55" ht="19.5">
      <c r="B48" s="66"/>
      <c r="C48" s="67" t="s">
        <v>65</v>
      </c>
      <c r="D48" s="67"/>
      <c r="E48" s="67"/>
      <c r="F48" s="67"/>
      <c r="G48" s="67"/>
      <c r="H48" s="67"/>
      <c r="I48" s="67"/>
      <c r="J48" s="67"/>
      <c r="K48" s="67"/>
      <c r="L48" s="25"/>
      <c r="M48" s="25"/>
      <c r="N48" s="26"/>
      <c r="AB48" s="54"/>
      <c r="AC48" s="54"/>
      <c r="AD48" s="54"/>
      <c r="AE48" s="54"/>
      <c r="AF48" s="34" t="s">
        <v>78</v>
      </c>
      <c r="AG48" s="35"/>
      <c r="AH48" s="35"/>
      <c r="AI48" s="35"/>
      <c r="AJ48" s="35"/>
      <c r="AK48" s="35"/>
      <c r="AL48" s="35"/>
      <c r="AM48" s="35"/>
      <c r="AN48" s="35"/>
      <c r="AO48" s="35"/>
      <c r="AP48" s="35"/>
      <c r="AQ48" s="47"/>
      <c r="AR48" s="49"/>
      <c r="AS48" s="62"/>
      <c r="AT48" s="374"/>
      <c r="AU48" s="356"/>
      <c r="AV48" s="355"/>
      <c r="AW48" s="356"/>
      <c r="AX48" s="355"/>
      <c r="AY48" s="375"/>
      <c r="AZ48" s="37"/>
    </row>
    <row r="49" spans="2:52" ht="19.5">
      <c r="B49" s="30"/>
      <c r="C49" s="31" t="s">
        <v>66</v>
      </c>
      <c r="D49" s="31" t="s">
        <v>59</v>
      </c>
      <c r="E49" s="31"/>
      <c r="F49" s="31"/>
      <c r="G49" s="31"/>
      <c r="H49" s="31"/>
      <c r="I49" s="31" t="s">
        <v>67</v>
      </c>
      <c r="J49" s="31"/>
      <c r="K49" s="31"/>
      <c r="L49" s="32"/>
      <c r="M49" s="32"/>
      <c r="N49" s="33"/>
      <c r="AB49" s="54"/>
      <c r="AC49" s="54"/>
      <c r="AD49" s="54"/>
      <c r="AE49" s="54"/>
      <c r="AF49" s="34" t="s">
        <v>72</v>
      </c>
      <c r="AG49" s="35"/>
      <c r="AH49" s="35"/>
      <c r="AI49" s="35"/>
      <c r="AJ49" s="35"/>
      <c r="AK49" s="35"/>
      <c r="AL49" s="35"/>
      <c r="AM49" s="35"/>
      <c r="AN49" s="35"/>
      <c r="AO49" s="35"/>
      <c r="AP49" s="35"/>
      <c r="AQ49" s="47"/>
      <c r="AR49" s="50"/>
      <c r="AS49" s="62"/>
      <c r="AT49" s="376"/>
      <c r="AU49" s="353"/>
      <c r="AV49" s="352"/>
      <c r="AW49" s="353"/>
      <c r="AX49" s="352"/>
      <c r="AY49" s="377"/>
      <c r="AZ49" s="37"/>
    </row>
    <row r="50" spans="2:52" ht="20.25" thickBot="1">
      <c r="B50" s="38"/>
      <c r="C50" s="68" t="s">
        <v>66</v>
      </c>
      <c r="D50" s="68" t="s">
        <v>60</v>
      </c>
      <c r="E50" s="68"/>
      <c r="F50" s="68"/>
      <c r="G50" s="68"/>
      <c r="H50" s="68"/>
      <c r="I50" s="68" t="s">
        <v>68</v>
      </c>
      <c r="J50" s="68"/>
      <c r="K50" s="68"/>
      <c r="L50" s="39"/>
      <c r="M50" s="39"/>
      <c r="N50" s="40"/>
      <c r="AB50" s="54"/>
      <c r="AC50" s="54"/>
      <c r="AD50" s="54"/>
      <c r="AE50" s="54"/>
      <c r="AF50" s="34" t="s">
        <v>97</v>
      </c>
      <c r="AG50" s="35"/>
      <c r="AH50" s="35"/>
      <c r="AI50" s="35"/>
      <c r="AJ50" s="35"/>
      <c r="AK50" s="35"/>
      <c r="AL50" s="35"/>
      <c r="AM50" s="35"/>
      <c r="AN50" s="35"/>
      <c r="AO50" s="35"/>
      <c r="AP50" s="35"/>
      <c r="AQ50" s="47"/>
      <c r="AR50" s="50"/>
      <c r="AS50" s="62"/>
      <c r="AT50" s="376"/>
      <c r="AU50" s="353"/>
      <c r="AV50" s="352"/>
      <c r="AW50" s="353"/>
      <c r="AX50" s="352"/>
      <c r="AY50" s="377"/>
      <c r="AZ50" s="37"/>
    </row>
    <row r="51" spans="2:52" ht="19.5" thickBot="1">
      <c r="AB51" s="54"/>
      <c r="AC51" s="54"/>
      <c r="AD51" s="54"/>
      <c r="AE51" s="54"/>
      <c r="AF51" s="41" t="s">
        <v>98</v>
      </c>
      <c r="AG51" s="42"/>
      <c r="AH51" s="42"/>
      <c r="AI51" s="43"/>
      <c r="AJ51" s="42"/>
      <c r="AK51" s="42"/>
      <c r="AL51" s="42"/>
      <c r="AM51" s="42"/>
      <c r="AN51" s="42"/>
      <c r="AO51" s="42"/>
      <c r="AP51" s="42"/>
      <c r="AQ51" s="48"/>
      <c r="AR51" s="51"/>
      <c r="AS51" s="62"/>
      <c r="AT51" s="365"/>
      <c r="AU51" s="378"/>
      <c r="AV51" s="379"/>
      <c r="AW51" s="378"/>
      <c r="AX51" s="379"/>
      <c r="AY51" s="380"/>
      <c r="AZ51" s="37"/>
    </row>
    <row r="52" spans="2:52">
      <c r="AQ52" s="37"/>
      <c r="AR52" s="37"/>
      <c r="AS52" s="37"/>
      <c r="AT52" s="37"/>
      <c r="AU52" s="37"/>
      <c r="AX52" s="369" t="s">
        <v>101</v>
      </c>
      <c r="AY52" s="369"/>
    </row>
  </sheetData>
  <sheetProtection algorithmName="SHA-512" hashValue="nHOgaQ3+tL/g7YyG80XrcDgzPfGjNXi2WE6xVN5YVaj2ZA8NK6Y1w1e0f9133UytbZqV77uKItVyugrZbCHp3w==" saltValue="LnHPk3vxDcWirwskw4UvlQ==" spinCount="100000" sheet="1" selectLockedCells="1" selectUnlockedCells="1"/>
  <dataConsolidate/>
  <mergeCells count="250">
    <mergeCell ref="AX52:AY52"/>
    <mergeCell ref="AB2:AF2"/>
    <mergeCell ref="AG2:AM3"/>
    <mergeCell ref="AV3:AX5"/>
    <mergeCell ref="AJ8:AK8"/>
    <mergeCell ref="AL8:AM8"/>
    <mergeCell ref="AN8:AO8"/>
    <mergeCell ref="AP8:AQ8"/>
    <mergeCell ref="AR8:AS8"/>
    <mergeCell ref="AT8:AU8"/>
    <mergeCell ref="AJ7:AO7"/>
    <mergeCell ref="AP7:AU7"/>
    <mergeCell ref="AR11:AS12"/>
    <mergeCell ref="AT11:AU12"/>
    <mergeCell ref="AJ29:AO30"/>
    <mergeCell ref="AP29:AU30"/>
    <mergeCell ref="AF33:AU44"/>
    <mergeCell ref="AV40:AW40"/>
    <mergeCell ref="K3:L3"/>
    <mergeCell ref="M3:N3"/>
    <mergeCell ref="O3:P3"/>
    <mergeCell ref="Q3:R3"/>
    <mergeCell ref="S3:T3"/>
    <mergeCell ref="A2:H2"/>
    <mergeCell ref="I2:L2"/>
    <mergeCell ref="M2:P2"/>
    <mergeCell ref="Q2:T2"/>
    <mergeCell ref="U2:X2"/>
    <mergeCell ref="Y2:AA3"/>
    <mergeCell ref="U3:V3"/>
    <mergeCell ref="W3:X3"/>
    <mergeCell ref="AB3:AF3"/>
    <mergeCell ref="AT3:AU5"/>
    <mergeCell ref="A4:C5"/>
    <mergeCell ref="D4:H5"/>
    <mergeCell ref="I4:J5"/>
    <mergeCell ref="K4:L5"/>
    <mergeCell ref="M4:N5"/>
    <mergeCell ref="AB4:AF5"/>
    <mergeCell ref="AG4:AM5"/>
    <mergeCell ref="AO3:AP5"/>
    <mergeCell ref="AQ3:AS5"/>
    <mergeCell ref="O4:P5"/>
    <mergeCell ref="Q4:R5"/>
    <mergeCell ref="S4:T5"/>
    <mergeCell ref="U4:V5"/>
    <mergeCell ref="W4:X5"/>
    <mergeCell ref="Y4:AA5"/>
    <mergeCell ref="A3:C3"/>
    <mergeCell ref="D3:H3"/>
    <mergeCell ref="I3:J3"/>
    <mergeCell ref="B8:C8"/>
    <mergeCell ref="D8:I8"/>
    <mergeCell ref="J8:M8"/>
    <mergeCell ref="N8:Y8"/>
    <mergeCell ref="Z8:AA8"/>
    <mergeCell ref="AB8:AC8"/>
    <mergeCell ref="AD8:AE8"/>
    <mergeCell ref="AF8:AI8"/>
    <mergeCell ref="BA9:BB10"/>
    <mergeCell ref="BC9:BD10"/>
    <mergeCell ref="BE9:BF10"/>
    <mergeCell ref="AB9:AC10"/>
    <mergeCell ref="AD9:AE10"/>
    <mergeCell ref="AF9:AI10"/>
    <mergeCell ref="AJ9:AK10"/>
    <mergeCell ref="AL9:AM10"/>
    <mergeCell ref="AN9:AO10"/>
    <mergeCell ref="A11:A12"/>
    <mergeCell ref="B11:C12"/>
    <mergeCell ref="D11:I12"/>
    <mergeCell ref="J11:M12"/>
    <mergeCell ref="N11:Y12"/>
    <mergeCell ref="Z11:AA12"/>
    <mergeCell ref="AP9:AQ10"/>
    <mergeCell ref="AR9:AS10"/>
    <mergeCell ref="AT9:AU10"/>
    <mergeCell ref="A9:A10"/>
    <mergeCell ref="B9:C10"/>
    <mergeCell ref="D9:I10"/>
    <mergeCell ref="J9:M10"/>
    <mergeCell ref="N9:Y10"/>
    <mergeCell ref="Z9:AA10"/>
    <mergeCell ref="AP11:AQ12"/>
    <mergeCell ref="BA11:BB12"/>
    <mergeCell ref="BC11:BD12"/>
    <mergeCell ref="BE11:BF12"/>
    <mergeCell ref="AB11:AC12"/>
    <mergeCell ref="AD11:AE12"/>
    <mergeCell ref="AF11:AI12"/>
    <mergeCell ref="AJ11:AK12"/>
    <mergeCell ref="AL11:AM12"/>
    <mergeCell ref="AN11:AO12"/>
    <mergeCell ref="BA13:BB14"/>
    <mergeCell ref="BC13:BD14"/>
    <mergeCell ref="BE13:BF14"/>
    <mergeCell ref="AB13:AC14"/>
    <mergeCell ref="AD13:AE14"/>
    <mergeCell ref="AF13:AI14"/>
    <mergeCell ref="AJ13:AK14"/>
    <mergeCell ref="AL13:AM14"/>
    <mergeCell ref="AN13:AO14"/>
    <mergeCell ref="A15:A16"/>
    <mergeCell ref="B15:C16"/>
    <mergeCell ref="D15:I16"/>
    <mergeCell ref="J15:M16"/>
    <mergeCell ref="N15:Y16"/>
    <mergeCell ref="Z15:AA16"/>
    <mergeCell ref="AP13:AQ14"/>
    <mergeCell ref="AR13:AS14"/>
    <mergeCell ref="AT13:AU14"/>
    <mergeCell ref="A13:A14"/>
    <mergeCell ref="B13:C14"/>
    <mergeCell ref="D13:I14"/>
    <mergeCell ref="J13:M14"/>
    <mergeCell ref="N13:Y14"/>
    <mergeCell ref="Z13:AA14"/>
    <mergeCell ref="AP15:AQ16"/>
    <mergeCell ref="AR15:AS16"/>
    <mergeCell ref="AT15:AU16"/>
    <mergeCell ref="BA15:BB16"/>
    <mergeCell ref="BC15:BD16"/>
    <mergeCell ref="BE15:BF16"/>
    <mergeCell ref="AB15:AC16"/>
    <mergeCell ref="AD15:AE16"/>
    <mergeCell ref="AF15:AI16"/>
    <mergeCell ref="AJ15:AK16"/>
    <mergeCell ref="AL15:AM16"/>
    <mergeCell ref="AN15:AO16"/>
    <mergeCell ref="BA17:BB18"/>
    <mergeCell ref="BC17:BD18"/>
    <mergeCell ref="BE17:BF18"/>
    <mergeCell ref="AB17:AC18"/>
    <mergeCell ref="AD17:AE18"/>
    <mergeCell ref="AF17:AI18"/>
    <mergeCell ref="AJ17:AK18"/>
    <mergeCell ref="AL17:AM18"/>
    <mergeCell ref="AN17:AO18"/>
    <mergeCell ref="A19:A20"/>
    <mergeCell ref="B19:C20"/>
    <mergeCell ref="D19:I20"/>
    <mergeCell ref="J19:M20"/>
    <mergeCell ref="N19:Y20"/>
    <mergeCell ref="Z19:AA20"/>
    <mergeCell ref="AP17:AQ18"/>
    <mergeCell ref="AR17:AS18"/>
    <mergeCell ref="AT17:AU18"/>
    <mergeCell ref="A17:A18"/>
    <mergeCell ref="B17:C18"/>
    <mergeCell ref="D17:I18"/>
    <mergeCell ref="J17:M18"/>
    <mergeCell ref="N17:Y18"/>
    <mergeCell ref="Z17:AA18"/>
    <mergeCell ref="AP19:AQ20"/>
    <mergeCell ref="AR19:AS20"/>
    <mergeCell ref="AT19:AU20"/>
    <mergeCell ref="BA19:BB20"/>
    <mergeCell ref="BC19:BD20"/>
    <mergeCell ref="BE19:BF20"/>
    <mergeCell ref="AB19:AC20"/>
    <mergeCell ref="AD19:AE20"/>
    <mergeCell ref="AF19:AI20"/>
    <mergeCell ref="AJ19:AK20"/>
    <mergeCell ref="AL19:AM20"/>
    <mergeCell ref="AN19:AO20"/>
    <mergeCell ref="BA21:BB22"/>
    <mergeCell ref="BC21:BD22"/>
    <mergeCell ref="BE21:BF22"/>
    <mergeCell ref="AB21:AC22"/>
    <mergeCell ref="AD21:AE22"/>
    <mergeCell ref="AF21:AI22"/>
    <mergeCell ref="AJ21:AK22"/>
    <mergeCell ref="AL21:AM22"/>
    <mergeCell ref="AN21:AO22"/>
    <mergeCell ref="A23:A24"/>
    <mergeCell ref="B23:C24"/>
    <mergeCell ref="D23:I24"/>
    <mergeCell ref="J23:M24"/>
    <mergeCell ref="N23:Y24"/>
    <mergeCell ref="Z23:AA24"/>
    <mergeCell ref="AP21:AQ22"/>
    <mergeCell ref="AR21:AS22"/>
    <mergeCell ref="AT21:AU22"/>
    <mergeCell ref="A21:A22"/>
    <mergeCell ref="B21:C22"/>
    <mergeCell ref="D21:I22"/>
    <mergeCell ref="J21:M22"/>
    <mergeCell ref="N21:Y22"/>
    <mergeCell ref="Z21:AA22"/>
    <mergeCell ref="AP23:AQ24"/>
    <mergeCell ref="AR23:AS24"/>
    <mergeCell ref="AT23:AU24"/>
    <mergeCell ref="BA23:BB24"/>
    <mergeCell ref="BC23:BD24"/>
    <mergeCell ref="BE23:BF24"/>
    <mergeCell ref="AB23:AC24"/>
    <mergeCell ref="AD23:AE24"/>
    <mergeCell ref="AF23:AI24"/>
    <mergeCell ref="AJ23:AK24"/>
    <mergeCell ref="AL23:AM24"/>
    <mergeCell ref="AN23:AO24"/>
    <mergeCell ref="AP27:AQ28"/>
    <mergeCell ref="AR27:AS28"/>
    <mergeCell ref="AT27:AU28"/>
    <mergeCell ref="BA25:BB26"/>
    <mergeCell ref="BC25:BD26"/>
    <mergeCell ref="BE25:BF26"/>
    <mergeCell ref="AB25:AC26"/>
    <mergeCell ref="AD25:AE26"/>
    <mergeCell ref="AF25:AI26"/>
    <mergeCell ref="AJ25:AK26"/>
    <mergeCell ref="AL25:AM26"/>
    <mergeCell ref="AN25:AO26"/>
    <mergeCell ref="AP25:AQ26"/>
    <mergeCell ref="AR25:AS26"/>
    <mergeCell ref="AT25:AU26"/>
    <mergeCell ref="AJ27:AK28"/>
    <mergeCell ref="AL27:AM28"/>
    <mergeCell ref="AN27:AO28"/>
    <mergeCell ref="A25:A26"/>
    <mergeCell ref="B25:C26"/>
    <mergeCell ref="D25:I26"/>
    <mergeCell ref="J25:M26"/>
    <mergeCell ref="N25:Y26"/>
    <mergeCell ref="Z25:AA26"/>
    <mergeCell ref="AB27:AC28"/>
    <mergeCell ref="AD27:AE28"/>
    <mergeCell ref="AF27:AI28"/>
    <mergeCell ref="A27:A28"/>
    <mergeCell ref="B27:C28"/>
    <mergeCell ref="D27:I28"/>
    <mergeCell ref="J27:M28"/>
    <mergeCell ref="N27:Y28"/>
    <mergeCell ref="Z27:AA28"/>
    <mergeCell ref="AV46:AW46"/>
    <mergeCell ref="AT46:AU46"/>
    <mergeCell ref="BA27:BB28"/>
    <mergeCell ref="BC27:BD28"/>
    <mergeCell ref="BE27:BF28"/>
    <mergeCell ref="AV42:AW42"/>
    <mergeCell ref="AX42:AY42"/>
    <mergeCell ref="AV43:AW44"/>
    <mergeCell ref="AX43:AY44"/>
    <mergeCell ref="AX46:AY46"/>
    <mergeCell ref="AT47:AU48"/>
    <mergeCell ref="AV47:AW48"/>
    <mergeCell ref="AX47:AY48"/>
    <mergeCell ref="AT49:AU51"/>
    <mergeCell ref="AV49:AW51"/>
    <mergeCell ref="AX49:AY51"/>
  </mergeCells>
  <phoneticPr fontId="1"/>
  <dataValidations count="8">
    <dataValidation type="list" allowBlank="1" showInputMessage="1" showErrorMessage="1" sqref="Y4:AA5" xr:uid="{764C95A8-70F4-45FB-BA98-8510DE6A63FE}">
      <formula1>"山中,菅平"</formula1>
    </dataValidation>
    <dataValidation type="list" allowBlank="1" showInputMessage="1" showErrorMessage="1" sqref="I4:J5 M4:N5" xr:uid="{65925854-BFD3-4D0C-A2A9-B9104F9327B4}">
      <formula1>"1,2,3,4,5,6,7,8,9,10,11,12"</formula1>
    </dataValidation>
    <dataValidation type="list" allowBlank="1" showInputMessage="1" showErrorMessage="1" sqref="K4:L5 O4:P5" xr:uid="{7E9B3FF0-2260-4D2E-A52B-2CA61483A1CA}">
      <formula1>"1,2,3,4,5,6,7,8,9,10,11,12,13,14,15,16,17,18,19,20,21,22,23,24,25,26,27,28,29,30,31"</formula1>
    </dataValidation>
    <dataValidation type="list" allowBlank="1" showInputMessage="1" showErrorMessage="1" sqref="B9:C28" xr:uid="{B7E5CEF2-2677-421A-8A56-3917C167C9BB}">
      <formula1>"1,2,3"</formula1>
    </dataValidation>
    <dataValidation type="list" allowBlank="1" showInputMessage="1" showErrorMessage="1" sqref="U4:X5" xr:uid="{72012665-75F1-4BE8-A1B4-32A570C0B339}">
      <formula1>"1,2,3,4,5,6"</formula1>
    </dataValidation>
    <dataValidation type="list" allowBlank="1" showInputMessage="1" showErrorMessage="1" sqref="AB9:AC28" xr:uid="{37B8E8FC-E0F9-4BFD-8BA5-D60AD77A920B}">
      <formula1>"男,女"</formula1>
    </dataValidation>
    <dataValidation type="list" allowBlank="1" showInputMessage="1" showErrorMessage="1" sqref="AJ9:AK28" xr:uid="{B6EF58B5-9C38-4E2E-9232-4A58475CD2EB}">
      <formula1>"○"</formula1>
    </dataValidation>
    <dataValidation type="list" allowBlank="1" showInputMessage="1" showErrorMessage="1" sqref="AL9:AO28" xr:uid="{150830F5-3DEF-4F4C-A140-BBA4C4CA9342}">
      <formula1>"要,不要"</formula1>
    </dataValidation>
  </dataValidations>
  <printOptions horizontalCentered="1"/>
  <pageMargins left="0.11811023622047245" right="0.11811023622047245" top="0.55118110236220474" bottom="0.15748031496062992" header="0.31496062992125984" footer="0.31496062992125984"/>
  <pageSetup paperSize="9" scale="60" fitToWidth="0" orientation="landscape" cellComments="asDisplayed" r:id="rId1"/>
  <headerFooter>
    <oddHeader>&amp;C&amp;14セミナーハウス　利用申請書　【記入例】</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5C2B-45C7-48C3-9B9B-FD686730CB66}">
  <sheetPr>
    <tabColor theme="8" tint="0.39997558519241921"/>
  </sheetPr>
  <dimension ref="A2:D5"/>
  <sheetViews>
    <sheetView workbookViewId="0">
      <selection sqref="A1:XFD1048576"/>
    </sheetView>
  </sheetViews>
  <sheetFormatPr defaultRowHeight="13.5"/>
  <cols>
    <col min="1" max="1" width="17.875" bestFit="1" customWidth="1"/>
  </cols>
  <sheetData>
    <row r="2" spans="1:4" ht="18" customHeight="1">
      <c r="A2" s="4" t="s">
        <v>55</v>
      </c>
      <c r="B2" s="5" t="s">
        <v>56</v>
      </c>
      <c r="C2" s="5" t="s">
        <v>57</v>
      </c>
      <c r="D2" s="5" t="s">
        <v>58</v>
      </c>
    </row>
    <row r="3" spans="1:4" ht="21.75" customHeight="1">
      <c r="A3" s="6" t="s">
        <v>59</v>
      </c>
      <c r="B3" s="7" t="s">
        <v>15</v>
      </c>
      <c r="C3" s="8">
        <v>4</v>
      </c>
      <c r="D3" s="9">
        <v>5</v>
      </c>
    </row>
    <row r="4" spans="1:4" ht="21.75" customHeight="1">
      <c r="A4" s="350" t="s">
        <v>60</v>
      </c>
      <c r="B4" s="10" t="s">
        <v>15</v>
      </c>
      <c r="C4" s="11">
        <v>5</v>
      </c>
      <c r="D4" s="12">
        <v>2</v>
      </c>
    </row>
    <row r="5" spans="1:4" ht="21.75" customHeight="1">
      <c r="A5" s="350"/>
      <c r="B5" s="13" t="s">
        <v>16</v>
      </c>
      <c r="C5" s="14">
        <v>2</v>
      </c>
      <c r="D5" s="15">
        <v>6</v>
      </c>
    </row>
  </sheetData>
  <sheetProtection algorithmName="SHA-512" hashValue="HETetUFG1G0dgBN29/GjTpO+NXXUYt68YLkEcGznTrqImSdDPhTQiYWB9uZq0qXijRuriA95DXjEbFccmZjlvw==" saltValue="YDbQgqf8gSS6zwGLPB3clQ==" spinCount="100000" sheet="1" selectLockedCells="1" selectUnlockedCells="1"/>
  <mergeCells count="1">
    <mergeCell ref="A4:A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申込入力フォーム</vt:lpstr>
      <vt:lpstr>記入例</vt:lpstr>
      <vt:lpstr>各施設の仕様</vt:lpstr>
      <vt:lpstr>記入例!Print_Area</vt:lpstr>
      <vt:lpstr>申込入力フォーム!Print_Area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亀田知世</cp:lastModifiedBy>
  <cp:revision/>
  <cp:lastPrinted>2024-04-05T02:27:13Z</cp:lastPrinted>
  <dcterms:created xsi:type="dcterms:W3CDTF">2023-11-09T04:01:30Z</dcterms:created>
  <dcterms:modified xsi:type="dcterms:W3CDTF">2026-02-06T03:58:38Z</dcterms:modified>
  <cp:category/>
  <cp:contentStatus/>
</cp:coreProperties>
</file>