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キャンパス事務室\03_キャンパス運営\21_施設貸出\10 会場貸出し（学外）\40 申請者向け書式・案内文書\00_書式修正用フォルダ\"/>
    </mc:Choice>
  </mc:AlternateContent>
  <xr:revisionPtr revIDLastSave="0" documentId="13_ncr:1_{390723A0-720C-4F40-B9E9-29A8BCE1A73D}" xr6:coauthVersionLast="47" xr6:coauthVersionMax="47" xr10:uidLastSave="{00000000-0000-0000-0000-000000000000}"/>
  <bookViews>
    <workbookView xWindow="-120" yWindow="-120" windowWidth="29040" windowHeight="15720" xr2:uid="{E734C803-4D3E-45E6-9807-8D5E77B0D765}"/>
  </bookViews>
  <sheets>
    <sheet name="教室利用予定表" sheetId="6" r:id="rId1"/>
  </sheets>
  <definedNames>
    <definedName name="_xlnm.Print_Area" localSheetId="0">教室利用予定表!$A$1:$P$38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9" i="6" l="1"/>
  <c r="O29" i="6"/>
  <c r="H12" i="6"/>
  <c r="G11" i="6"/>
  <c r="H11" i="6" s="1"/>
  <c r="G12" i="6"/>
  <c r="P12" i="6"/>
  <c r="P11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P10" i="6"/>
  <c r="O10" i="6"/>
  <c r="H13" i="6"/>
  <c r="H14" i="6"/>
  <c r="H15" i="6"/>
  <c r="H16" i="6"/>
  <c r="H17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G13" i="6"/>
  <c r="G14" i="6"/>
  <c r="G15" i="6"/>
  <c r="G16" i="6"/>
  <c r="G17" i="6"/>
  <c r="G18" i="6"/>
  <c r="H18" i="6" s="1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10" i="6"/>
  <c r="H10" i="6" s="1"/>
</calcChain>
</file>

<file path=xl/sharedStrings.xml><?xml version="1.0" encoding="utf-8"?>
<sst xmlns="http://schemas.openxmlformats.org/spreadsheetml/2006/main" count="182" uniqueCount="39">
  <si>
    <t>ホール</t>
    <phoneticPr fontId="1"/>
  </si>
  <si>
    <t>食堂</t>
    <rPh sb="0" eb="2">
      <t>ショクドウ</t>
    </rPh>
    <phoneticPr fontId="1"/>
  </si>
  <si>
    <t>利用時間</t>
    <rPh sb="0" eb="2">
      <t>リヨウ</t>
    </rPh>
    <rPh sb="2" eb="4">
      <t>ジカン</t>
    </rPh>
    <phoneticPr fontId="1"/>
  </si>
  <si>
    <t>～</t>
    <phoneticPr fontId="1"/>
  </si>
  <si>
    <t>多目的室</t>
    <rPh sb="0" eb="3">
      <t>タモクテキ</t>
    </rPh>
    <rPh sb="3" eb="4">
      <t>シツ</t>
    </rPh>
    <phoneticPr fontId="1"/>
  </si>
  <si>
    <t>あり ／ なし</t>
    <phoneticPr fontId="1"/>
  </si>
  <si>
    <t>プレゼン
機器利用</t>
    <rPh sb="5" eb="7">
      <t>キキ</t>
    </rPh>
    <rPh sb="7" eb="9">
      <t>リヨウ</t>
    </rPh>
    <phoneticPr fontId="1"/>
  </si>
  <si>
    <t>教室利用予定表</t>
    <rPh sb="0" eb="2">
      <t>キョウシツ</t>
    </rPh>
    <rPh sb="2" eb="4">
      <t>リヨウ</t>
    </rPh>
    <rPh sb="4" eb="7">
      <t>ヨテイヒョウ</t>
    </rPh>
    <phoneticPr fontId="1"/>
  </si>
  <si>
    <t>ご利用日</t>
    <rPh sb="1" eb="3">
      <t>リヨウ</t>
    </rPh>
    <rPh sb="3" eb="4">
      <t>ヒ</t>
    </rPh>
    <phoneticPr fontId="1"/>
  </si>
  <si>
    <t>団体名</t>
    <rPh sb="0" eb="2">
      <t>ダンタイ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</si>
  <si>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</si>
  <si>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TEL</t>
    <phoneticPr fontId="1"/>
  </si>
  <si>
    <t>＜注意事項＞</t>
    <rPh sb="1" eb="3">
      <t>チュウイ</t>
    </rPh>
    <rPh sb="3" eb="5">
      <t>ジコウ</t>
    </rPh>
    <phoneticPr fontId="1"/>
  </si>
  <si>
    <t>・ご利用可能時間は、7：00～21：00です。</t>
    <rPh sb="2" eb="4">
      <t>リヨウ</t>
    </rPh>
    <rPh sb="4" eb="6">
      <t>カノウ</t>
    </rPh>
    <rPh sb="6" eb="8">
      <t>ジカン</t>
    </rPh>
    <phoneticPr fontId="1"/>
  </si>
  <si>
    <t>事務
使用欄</t>
    <rPh sb="0" eb="2">
      <t>ジム</t>
    </rPh>
    <rPh sb="3" eb="5">
      <t>シヨウ</t>
    </rPh>
    <rPh sb="5" eb="6">
      <t>ラン</t>
    </rPh>
    <phoneticPr fontId="1"/>
  </si>
  <si>
    <r>
      <t>・</t>
    </r>
    <r>
      <rPr>
        <sz val="11"/>
        <color rgb="FFFF0000"/>
        <rFont val="游ゴシック"/>
        <family val="3"/>
        <charset val="128"/>
        <scheme val="minor"/>
      </rPr>
      <t>搬入、準備、撤収時間を含めた時間</t>
    </r>
    <r>
      <rPr>
        <sz val="11"/>
        <color theme="1"/>
        <rFont val="游ゴシック"/>
        <family val="2"/>
        <charset val="128"/>
        <scheme val="minor"/>
      </rPr>
      <t>を記入してください。</t>
    </r>
    <rPh sb="1" eb="3">
      <t>ハンニュウ</t>
    </rPh>
    <rPh sb="4" eb="6">
      <t>ジュンビ</t>
    </rPh>
    <rPh sb="7" eb="9">
      <t>テッシュウ</t>
    </rPh>
    <rPh sb="9" eb="11">
      <t>ジカン</t>
    </rPh>
    <rPh sb="12" eb="13">
      <t>フク</t>
    </rPh>
    <rPh sb="15" eb="17">
      <t>ジカン</t>
    </rPh>
    <rPh sb="18" eb="20">
      <t>キニュウ</t>
    </rPh>
    <phoneticPr fontId="1"/>
  </si>
  <si>
    <t>記入例</t>
    <rPh sb="0" eb="2">
      <t>キニュウ</t>
    </rPh>
    <rPh sb="2" eb="3">
      <t>レイ</t>
    </rPh>
    <phoneticPr fontId="1"/>
  </si>
  <si>
    <t>あり</t>
    <phoneticPr fontId="1"/>
  </si>
  <si>
    <t>yyyy/mm/dd</t>
    <phoneticPr fontId="1"/>
  </si>
  <si>
    <t>時間数</t>
    <rPh sb="0" eb="3">
      <t>ジカンスウ</t>
    </rPh>
    <phoneticPr fontId="1"/>
  </si>
  <si>
    <t>コマ</t>
    <phoneticPr fontId="1"/>
  </si>
  <si>
    <t>・このエクセルには数式が含まれていますので、PC入力を推奨します。</t>
    <rPh sb="9" eb="11">
      <t>スウシキ</t>
    </rPh>
    <rPh sb="12" eb="13">
      <t>フク</t>
    </rPh>
    <rPh sb="24" eb="26">
      <t>ニュウリョク</t>
    </rPh>
    <rPh sb="27" eb="29">
      <t>スイショウ</t>
    </rPh>
    <phoneticPr fontId="1"/>
  </si>
  <si>
    <t>規模</t>
    <rPh sb="0" eb="2">
      <t>キボ</t>
    </rPh>
    <phoneticPr fontId="1"/>
  </si>
  <si>
    <t>教室名</t>
    <rPh sb="0" eb="2">
      <t>キョウシツ</t>
    </rPh>
    <rPh sb="2" eb="3">
      <t>メイ</t>
    </rPh>
    <phoneticPr fontId="1"/>
  </si>
  <si>
    <t>教室</t>
    <rPh sb="0" eb="2">
      <t>キョウシツ</t>
    </rPh>
    <phoneticPr fontId="1"/>
  </si>
  <si>
    <t>ホール
控室</t>
    <rPh sb="4" eb="6">
      <t>ヒカエシツ</t>
    </rPh>
    <phoneticPr fontId="1"/>
  </si>
  <si>
    <t>ー</t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</si>
  <si>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</si>
  <si>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</si>
  <si>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ゼミ</t>
    <phoneticPr fontId="1"/>
  </si>
  <si>
    <t>特大</t>
    <rPh sb="0" eb="2">
      <t>トクダイ</t>
    </rPh>
    <phoneticPr fontId="1"/>
  </si>
  <si>
    <t>ー</t>
  </si>
  <si>
    <t>プレゼン
スペース</t>
  </si>
  <si>
    <t>～</t>
  </si>
  <si>
    <t>あり ／ なし</t>
  </si>
  <si>
    <t/>
  </si>
  <si>
    <t>ファカルティラウンジ</t>
    <phoneticPr fontId="1"/>
  </si>
  <si>
    <t>※学会懇親会のみ利用可</t>
    <rPh sb="1" eb="3">
      <t>ガッカイ</t>
    </rPh>
    <rPh sb="3" eb="5">
      <t>コンシン</t>
    </rPh>
    <rPh sb="5" eb="6">
      <t>カイ</t>
    </rPh>
    <rPh sb="8" eb="10">
      <t>リヨウ</t>
    </rPh>
    <rPh sb="10" eb="11">
      <t>カ</t>
    </rPh>
    <phoneticPr fontId="1"/>
  </si>
  <si>
    <t>中野キャンパス　2025年12月24日～</t>
    <rPh sb="0" eb="7">
      <t>ナカノキャンパスキ</t>
    </rPh>
    <rPh sb="12" eb="13">
      <t>ネン</t>
    </rPh>
    <rPh sb="15" eb="16">
      <t>ガツ</t>
    </rPh>
    <rPh sb="18" eb="1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</si>
</sst>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3" fillId="0" borderId="13" xfId="0" applyFont="1" applyBorder="1" applyAlignment="1">
      <alignment horizontal="right" vertical="center" wrapText="1"/>
    </xf>
    <xf numFmtId="20" fontId="0" fillId="4" borderId="9" xfId="0" applyNumberForma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2" borderId="28" xfId="0" applyFill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0" fillId="0" borderId="0" xfId="0" applyNumberFormat="1" applyFill="1" applyBorder="1" applyAlignment="1">
      <alignment horizontal="left" vertical="center"/>
    </xf>
    <xf numFmtId="0" fontId="3" fillId="0" borderId="12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35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left" vertical="center"/>
    </xf>
    <xf numFmtId="176" fontId="3" fillId="3" borderId="17" xfId="0" applyNumberFormat="1" applyFont="1" applyFill="1" applyBorder="1">
      <alignment vertical="center"/>
    </xf>
    <xf numFmtId="0" fontId="3" fillId="3" borderId="30" xfId="0" applyNumberFormat="1" applyFont="1" applyFill="1" applyBorder="1" applyAlignment="1">
      <alignment horizontal="left" vertical="center"/>
    </xf>
    <xf numFmtId="176" fontId="3" fillId="3" borderId="3" xfId="0" applyNumberFormat="1" applyFont="1" applyFill="1" applyBorder="1" applyAlignment="1">
      <alignment horizontal="right" vertical="center"/>
    </xf>
    <xf numFmtId="0" fontId="3" fillId="3" borderId="4" xfId="0" applyNumberFormat="1" applyFont="1" applyFill="1" applyBorder="1" applyAlignment="1">
      <alignment horizontal="left" vertical="center"/>
    </xf>
    <xf numFmtId="176" fontId="3" fillId="3" borderId="3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3" fillId="3" borderId="7" xfId="0" applyNumberFormat="1" applyFont="1" applyFill="1" applyBorder="1" applyAlignment="1">
      <alignment horizontal="left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176" fontId="7" fillId="3" borderId="17" xfId="0" applyNumberFormat="1" applyFont="1" applyFill="1" applyBorder="1">
      <alignment vertical="center"/>
    </xf>
    <xf numFmtId="0" fontId="7" fillId="3" borderId="18" xfId="0" applyNumberFormat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left" vertical="center"/>
    </xf>
    <xf numFmtId="176" fontId="7" fillId="3" borderId="3" xfId="0" applyNumberFormat="1" applyFont="1" applyFill="1" applyBorder="1">
      <alignment vertical="center"/>
    </xf>
    <xf numFmtId="0" fontId="7" fillId="3" borderId="4" xfId="0" applyNumberFormat="1" applyFont="1" applyFill="1" applyBorder="1" applyAlignment="1">
      <alignment horizontal="left" vertical="center"/>
    </xf>
    <xf numFmtId="176" fontId="7" fillId="3" borderId="6" xfId="0" applyNumberFormat="1" applyFont="1" applyFill="1" applyBorder="1" applyAlignment="1">
      <alignment horizontal="right" vertical="center"/>
    </xf>
    <xf numFmtId="0" fontId="7" fillId="3" borderId="7" xfId="0" applyNumberFormat="1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7" fillId="0" borderId="36" xfId="0" applyNumberFormat="1" applyFont="1" applyFill="1" applyBorder="1" applyAlignment="1">
      <alignment horizontal="left" vertical="center"/>
    </xf>
    <xf numFmtId="0" fontId="3" fillId="0" borderId="37" xfId="0" applyFont="1" applyBorder="1" applyAlignment="1">
      <alignment horizontal="right" vertical="center" wrapText="1"/>
    </xf>
    <xf numFmtId="0" fontId="0" fillId="0" borderId="38" xfId="0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76" fontId="7" fillId="3" borderId="38" xfId="0" applyNumberFormat="1" applyFont="1" applyFill="1" applyBorder="1">
      <alignment vertical="center"/>
    </xf>
    <xf numFmtId="0" fontId="7" fillId="3" borderId="40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38499-6306-4ABB-8620-228AB7A3582D}">
  <sheetPr>
    <pageSetUpPr fitToPage="1"/>
  </sheetPr>
  <dimension ref="A1:Q39"/>
  <sheetViews>
    <sheetView tabSelected="1" zoomScaleNormal="100" workbookViewId="0">
      <selection activeCell="B1" sqref="B1"/>
    </sheetView>
  </sheetViews>
  <sheetFormatPr defaultRowHeight="18.75" x14ac:dyDescent="0.4"/>
  <cols>
    <col min="1" max="1" width="3.875" style="1" customWidth="1"/>
    <col min="2" max="2" width="7.125" style="1" customWidth="1"/>
    <col min="3" max="3" width="7.125" customWidth="1"/>
    <col min="4" max="4" width="2.625" customWidth="1"/>
    <col min="5" max="5" width="7.125" customWidth="1"/>
    <col min="6" max="6" width="10" customWidth="1"/>
    <col min="7" max="7" width="3.625" customWidth="1"/>
    <col min="8" max="8" width="2.875" customWidth="1"/>
    <col min="9" max="9" width="3.875" customWidth="1"/>
    <col min="10" max="10" width="6.625" customWidth="1"/>
    <col min="11" max="11" width="7.25" customWidth="1"/>
    <col min="12" max="12" width="3.875" customWidth="1"/>
    <col min="13" max="13" width="7.25" customWidth="1"/>
    <col min="14" max="14" width="9.75" customWidth="1"/>
    <col min="15" max="15" width="3.75" customWidth="1"/>
    <col min="16" max="16" width="3.125" customWidth="1"/>
  </cols>
  <sheetData>
    <row r="1" spans="1:16" ht="33" x14ac:dyDescent="0.4">
      <c r="A1" s="6" t="s">
        <v>7</v>
      </c>
      <c r="B1" s="6"/>
    </row>
    <row r="2" spans="1:16" x14ac:dyDescent="0.4">
      <c r="A2" s="5" t="s">
        <v>8</v>
      </c>
      <c r="C2" s="55" t="s">
        <v>18</v>
      </c>
      <c r="D2" s="55"/>
      <c r="E2" s="55"/>
      <c r="F2" s="55"/>
      <c r="G2" s="14"/>
      <c r="H2" s="13"/>
      <c r="I2" s="13"/>
      <c r="J2" s="1" t="s">
        <v>9</v>
      </c>
      <c r="K2" s="56"/>
      <c r="L2" s="56"/>
      <c r="M2" s="56"/>
      <c r="N2" s="56"/>
      <c r="O2" s="7"/>
    </row>
    <row r="3" spans="1:16" x14ac:dyDescent="0.4">
      <c r="A3" s="5" t="s">
        <v>10</v>
      </c>
      <c r="C3" s="57"/>
      <c r="D3" s="57"/>
      <c r="E3" s="57"/>
      <c r="F3" s="57"/>
      <c r="G3" s="7"/>
      <c r="H3" s="7"/>
      <c r="I3" s="7"/>
      <c r="J3" s="1" t="s">
        <v>11</v>
      </c>
      <c r="K3" s="57"/>
      <c r="L3" s="57"/>
      <c r="M3" s="57"/>
      <c r="N3" s="57"/>
      <c r="O3" s="7"/>
    </row>
    <row r="4" spans="1:16" x14ac:dyDescent="0.4">
      <c r="A4" s="23" t="s">
        <v>12</v>
      </c>
      <c r="C4" s="7"/>
      <c r="D4" s="7"/>
      <c r="E4" s="7"/>
      <c r="F4" s="7"/>
      <c r="G4" s="7"/>
      <c r="H4" s="7"/>
      <c r="I4" s="7"/>
      <c r="J4" s="1"/>
      <c r="K4" s="7"/>
      <c r="L4" s="7"/>
      <c r="M4" s="7"/>
      <c r="N4" s="7"/>
      <c r="O4" s="7"/>
    </row>
    <row r="5" spans="1:16" x14ac:dyDescent="0.4">
      <c r="A5" s="5" t="s">
        <v>13</v>
      </c>
      <c r="B5" s="5"/>
    </row>
    <row r="6" spans="1:16" x14ac:dyDescent="0.4">
      <c r="A6" s="5" t="s">
        <v>15</v>
      </c>
      <c r="B6" s="5"/>
    </row>
    <row r="7" spans="1:16" ht="19.5" thickBot="1" x14ac:dyDescent="0.45">
      <c r="A7" s="5" t="s">
        <v>21</v>
      </c>
      <c r="B7" s="5"/>
    </row>
    <row r="8" spans="1:16" ht="25.5" customHeight="1" x14ac:dyDescent="0.4">
      <c r="A8" s="62" t="s">
        <v>24</v>
      </c>
      <c r="B8" s="63"/>
      <c r="C8" s="64" t="s">
        <v>2</v>
      </c>
      <c r="D8" s="65"/>
      <c r="E8" s="63"/>
      <c r="F8" s="69" t="s">
        <v>6</v>
      </c>
      <c r="G8" s="58" t="s">
        <v>14</v>
      </c>
      <c r="H8" s="59"/>
      <c r="I8" s="62" t="s">
        <v>24</v>
      </c>
      <c r="J8" s="63"/>
      <c r="K8" s="64" t="s">
        <v>2</v>
      </c>
      <c r="L8" s="65"/>
      <c r="M8" s="63"/>
      <c r="N8" s="69" t="s">
        <v>6</v>
      </c>
      <c r="O8" s="58" t="s">
        <v>14</v>
      </c>
      <c r="P8" s="59"/>
    </row>
    <row r="9" spans="1:16" ht="22.5" customHeight="1" x14ac:dyDescent="0.4">
      <c r="A9" s="17" t="s">
        <v>22</v>
      </c>
      <c r="B9" s="19" t="s">
        <v>23</v>
      </c>
      <c r="C9" s="66"/>
      <c r="D9" s="67"/>
      <c r="E9" s="68"/>
      <c r="F9" s="70"/>
      <c r="G9" s="37" t="s">
        <v>19</v>
      </c>
      <c r="H9" s="38" t="s">
        <v>20</v>
      </c>
      <c r="I9" s="17" t="s">
        <v>22</v>
      </c>
      <c r="J9" s="19" t="s">
        <v>23</v>
      </c>
      <c r="K9" s="66"/>
      <c r="L9" s="67"/>
      <c r="M9" s="68"/>
      <c r="N9" s="70"/>
      <c r="O9" s="37" t="s">
        <v>19</v>
      </c>
      <c r="P9" s="38" t="s">
        <v>20</v>
      </c>
    </row>
    <row r="10" spans="1:16" x14ac:dyDescent="0.4">
      <c r="A10" s="60" t="s">
        <v>16</v>
      </c>
      <c r="B10" s="61"/>
      <c r="C10" s="11">
        <v>0.41666666666666669</v>
      </c>
      <c r="D10" s="12" t="s">
        <v>3</v>
      </c>
      <c r="E10" s="11">
        <v>0.625</v>
      </c>
      <c r="F10" s="47" t="s">
        <v>17</v>
      </c>
      <c r="G10" s="30">
        <f>IF(C10=0,"",E10-C10)</f>
        <v>0.20833333333333331</v>
      </c>
      <c r="H10" s="31">
        <f>IF(C10=0,0,ROUNDUP(G10/"01:00:00"/4,0))</f>
        <v>2</v>
      </c>
      <c r="I10" s="27" t="s">
        <v>29</v>
      </c>
      <c r="J10" s="8">
        <v>501</v>
      </c>
      <c r="K10" s="4"/>
      <c r="L10" s="4" t="s">
        <v>3</v>
      </c>
      <c r="M10" s="4"/>
      <c r="N10" s="51" t="s">
        <v>5</v>
      </c>
      <c r="O10" s="39" t="str">
        <f>IF(K10=0,"",M10-K10)</f>
        <v/>
      </c>
      <c r="P10" s="40">
        <f>IF(K10=0,0,ROUNDUP(O10/"01:00:00"/4,0))</f>
        <v>0</v>
      </c>
    </row>
    <row r="11" spans="1:16" x14ac:dyDescent="0.4">
      <c r="A11" s="24" t="s">
        <v>26</v>
      </c>
      <c r="B11" s="8" t="s">
        <v>1</v>
      </c>
      <c r="C11" s="16"/>
      <c r="D11" s="4" t="s">
        <v>3</v>
      </c>
      <c r="E11" s="16"/>
      <c r="F11" s="48" t="s">
        <v>5</v>
      </c>
      <c r="G11" s="32" t="str">
        <f>IF(C11=0,"",E11-C11)</f>
        <v/>
      </c>
      <c r="H11" s="33">
        <f>IF(C11=0,0,ROUNDUP(G11/"01:00:00"/3,0))</f>
        <v>0</v>
      </c>
      <c r="I11" s="28" t="s">
        <v>29</v>
      </c>
      <c r="J11" s="9">
        <v>502</v>
      </c>
      <c r="K11" s="2"/>
      <c r="L11" s="2" t="s">
        <v>3</v>
      </c>
      <c r="M11" s="2"/>
      <c r="N11" s="52" t="s">
        <v>5</v>
      </c>
      <c r="O11" s="41"/>
      <c r="P11" s="42">
        <f>IF(K11=0,0,ROUNDUP(O11/"01:00:00"/4,0))</f>
        <v>0</v>
      </c>
    </row>
    <row r="12" spans="1:16" x14ac:dyDescent="0.4">
      <c r="A12" s="25" t="s">
        <v>27</v>
      </c>
      <c r="B12" s="9">
        <v>109</v>
      </c>
      <c r="C12" s="15"/>
      <c r="D12" s="2" t="s">
        <v>3</v>
      </c>
      <c r="E12" s="15"/>
      <c r="F12" s="49" t="s">
        <v>5</v>
      </c>
      <c r="G12" s="34" t="str">
        <f>IF(C12=0,"",E12-C12)</f>
        <v/>
      </c>
      <c r="H12" s="33">
        <f>IF(C12=0,0,ROUNDUP(G12/"01:00:00"/4,0))</f>
        <v>0</v>
      </c>
      <c r="I12" s="28" t="s">
        <v>29</v>
      </c>
      <c r="J12" s="9">
        <v>503</v>
      </c>
      <c r="K12" s="2"/>
      <c r="L12" s="2" t="s">
        <v>3</v>
      </c>
      <c r="M12" s="2"/>
      <c r="N12" s="52" t="s">
        <v>5</v>
      </c>
      <c r="O12" s="43" t="str">
        <f>IF(K12=0,"",M12-K12)</f>
        <v/>
      </c>
      <c r="P12" s="44">
        <f>IF(K12=0,0,ROUNDUP(O12/"01:00:00"/4,0))</f>
        <v>0</v>
      </c>
    </row>
    <row r="13" spans="1:16" x14ac:dyDescent="0.4">
      <c r="A13" s="25" t="s">
        <v>26</v>
      </c>
      <c r="B13" s="20" t="s">
        <v>4</v>
      </c>
      <c r="C13" s="2"/>
      <c r="D13" s="2" t="s">
        <v>3</v>
      </c>
      <c r="E13" s="2"/>
      <c r="F13" s="49" t="s">
        <v>5</v>
      </c>
      <c r="G13" s="34" t="str">
        <f t="shared" ref="G13:G38" si="0">IF(C13=0,"",E13-C13)</f>
        <v/>
      </c>
      <c r="H13" s="33">
        <f t="shared" ref="H13:H38" si="1">IF(C13=0,0,ROUNDUP(G13/"01:00:00"/4,0))</f>
        <v>0</v>
      </c>
      <c r="I13" s="28" t="s">
        <v>29</v>
      </c>
      <c r="J13" s="9">
        <v>504</v>
      </c>
      <c r="K13" s="2"/>
      <c r="L13" s="2" t="s">
        <v>3</v>
      </c>
      <c r="M13" s="2"/>
      <c r="N13" s="52" t="s">
        <v>5</v>
      </c>
      <c r="O13" s="43" t="str">
        <f t="shared" ref="O13:O27" si="2">IF(K13=0,"",M13-K13)</f>
        <v/>
      </c>
      <c r="P13" s="44">
        <f t="shared" ref="P13:P27" si="3">IF(K13=0,0,ROUNDUP(O13/"01:00:00"/4,0))</f>
        <v>0</v>
      </c>
    </row>
    <row r="14" spans="1:16" x14ac:dyDescent="0.4">
      <c r="A14" s="25" t="s">
        <v>27</v>
      </c>
      <c r="B14" s="9">
        <v>301</v>
      </c>
      <c r="C14" s="2"/>
      <c r="D14" s="2" t="s">
        <v>3</v>
      </c>
      <c r="E14" s="2"/>
      <c r="F14" s="49" t="s">
        <v>5</v>
      </c>
      <c r="G14" s="34" t="str">
        <f t="shared" si="0"/>
        <v/>
      </c>
      <c r="H14" s="33">
        <f t="shared" si="1"/>
        <v>0</v>
      </c>
      <c r="I14" s="28" t="s">
        <v>29</v>
      </c>
      <c r="J14" s="9">
        <v>505</v>
      </c>
      <c r="K14" s="2"/>
      <c r="L14" s="2" t="s">
        <v>3</v>
      </c>
      <c r="M14" s="2"/>
      <c r="N14" s="52" t="s">
        <v>5</v>
      </c>
      <c r="O14" s="43" t="str">
        <f t="shared" si="2"/>
        <v/>
      </c>
      <c r="P14" s="44">
        <f t="shared" si="3"/>
        <v>0</v>
      </c>
    </row>
    <row r="15" spans="1:16" x14ac:dyDescent="0.4">
      <c r="A15" s="25" t="s">
        <v>27</v>
      </c>
      <c r="B15" s="9">
        <v>302</v>
      </c>
      <c r="C15" s="2"/>
      <c r="D15" s="2" t="s">
        <v>3</v>
      </c>
      <c r="E15" s="2"/>
      <c r="F15" s="49" t="s">
        <v>5</v>
      </c>
      <c r="G15" s="34" t="str">
        <f t="shared" si="0"/>
        <v/>
      </c>
      <c r="H15" s="33">
        <f t="shared" si="1"/>
        <v>0</v>
      </c>
      <c r="I15" s="28" t="s">
        <v>29</v>
      </c>
      <c r="J15" s="9">
        <v>506</v>
      </c>
      <c r="K15" s="2"/>
      <c r="L15" s="2" t="s">
        <v>3</v>
      </c>
      <c r="M15" s="2"/>
      <c r="N15" s="52" t="s">
        <v>5</v>
      </c>
      <c r="O15" s="43" t="str">
        <f t="shared" si="2"/>
        <v/>
      </c>
      <c r="P15" s="44">
        <f t="shared" si="3"/>
        <v>0</v>
      </c>
    </row>
    <row r="16" spans="1:16" x14ac:dyDescent="0.4">
      <c r="A16" s="25" t="s">
        <v>28</v>
      </c>
      <c r="B16" s="9">
        <v>304</v>
      </c>
      <c r="C16" s="2"/>
      <c r="D16" s="2" t="s">
        <v>3</v>
      </c>
      <c r="E16" s="2"/>
      <c r="F16" s="49" t="s">
        <v>5</v>
      </c>
      <c r="G16" s="34" t="str">
        <f t="shared" si="0"/>
        <v/>
      </c>
      <c r="H16" s="33">
        <f t="shared" si="1"/>
        <v>0</v>
      </c>
      <c r="I16" s="28" t="s">
        <v>29</v>
      </c>
      <c r="J16" s="9">
        <v>507</v>
      </c>
      <c r="K16" s="2"/>
      <c r="L16" s="2" t="s">
        <v>3</v>
      </c>
      <c r="M16" s="2"/>
      <c r="N16" s="52" t="s">
        <v>5</v>
      </c>
      <c r="O16" s="43" t="str">
        <f t="shared" si="2"/>
        <v/>
      </c>
      <c r="P16" s="44">
        <f t="shared" si="3"/>
        <v>0</v>
      </c>
    </row>
    <row r="17" spans="1:17" x14ac:dyDescent="0.4">
      <c r="A17" s="25" t="s">
        <v>29</v>
      </c>
      <c r="B17" s="9">
        <v>305</v>
      </c>
      <c r="C17" s="2"/>
      <c r="D17" s="2" t="s">
        <v>3</v>
      </c>
      <c r="E17" s="2"/>
      <c r="F17" s="49" t="s">
        <v>5</v>
      </c>
      <c r="G17" s="34" t="str">
        <f t="shared" si="0"/>
        <v/>
      </c>
      <c r="H17" s="33">
        <f t="shared" si="1"/>
        <v>0</v>
      </c>
      <c r="I17" s="28" t="s">
        <v>27</v>
      </c>
      <c r="J17" s="9">
        <v>508</v>
      </c>
      <c r="K17" s="2"/>
      <c r="L17" s="2" t="s">
        <v>3</v>
      </c>
      <c r="M17" s="2"/>
      <c r="N17" s="52" t="s">
        <v>5</v>
      </c>
      <c r="O17" s="43" t="str">
        <f t="shared" si="2"/>
        <v/>
      </c>
      <c r="P17" s="44">
        <f t="shared" si="3"/>
        <v>0</v>
      </c>
    </row>
    <row r="18" spans="1:17" x14ac:dyDescent="0.4">
      <c r="A18" s="25" t="s">
        <v>28</v>
      </c>
      <c r="B18" s="9">
        <v>307</v>
      </c>
      <c r="C18" s="2"/>
      <c r="D18" s="2" t="s">
        <v>3</v>
      </c>
      <c r="E18" s="2"/>
      <c r="F18" s="49" t="s">
        <v>5</v>
      </c>
      <c r="G18" s="34" t="str">
        <f t="shared" si="0"/>
        <v/>
      </c>
      <c r="H18" s="33">
        <f t="shared" si="1"/>
        <v>0</v>
      </c>
      <c r="I18" s="28" t="s">
        <v>27</v>
      </c>
      <c r="J18" s="9">
        <v>509</v>
      </c>
      <c r="K18" s="2"/>
      <c r="L18" s="2" t="s">
        <v>3</v>
      </c>
      <c r="M18" s="2"/>
      <c r="N18" s="52" t="s">
        <v>5</v>
      </c>
      <c r="O18" s="43" t="str">
        <f t="shared" si="2"/>
        <v/>
      </c>
      <c r="P18" s="44">
        <f t="shared" si="3"/>
        <v>0</v>
      </c>
    </row>
    <row r="19" spans="1:17" x14ac:dyDescent="0.4">
      <c r="A19" s="25" t="s">
        <v>27</v>
      </c>
      <c r="B19" s="9">
        <v>308</v>
      </c>
      <c r="C19" s="2"/>
      <c r="D19" s="2" t="s">
        <v>3</v>
      </c>
      <c r="E19" s="2"/>
      <c r="F19" s="49" t="s">
        <v>5</v>
      </c>
      <c r="G19" s="34" t="str">
        <f t="shared" si="0"/>
        <v/>
      </c>
      <c r="H19" s="33">
        <f t="shared" si="1"/>
        <v>0</v>
      </c>
      <c r="I19" s="28" t="s">
        <v>27</v>
      </c>
      <c r="J19" s="9">
        <v>510</v>
      </c>
      <c r="K19" s="2"/>
      <c r="L19" s="2" t="s">
        <v>3</v>
      </c>
      <c r="M19" s="2"/>
      <c r="N19" s="52" t="s">
        <v>5</v>
      </c>
      <c r="O19" s="43" t="str">
        <f t="shared" si="2"/>
        <v/>
      </c>
      <c r="P19" s="44">
        <f t="shared" si="3"/>
        <v>0</v>
      </c>
    </row>
    <row r="20" spans="1:17" x14ac:dyDescent="0.4">
      <c r="A20" s="25" t="s">
        <v>27</v>
      </c>
      <c r="B20" s="9">
        <v>309</v>
      </c>
      <c r="C20" s="2"/>
      <c r="D20" s="2" t="s">
        <v>3</v>
      </c>
      <c r="E20" s="2"/>
      <c r="F20" s="49" t="s">
        <v>5</v>
      </c>
      <c r="G20" s="34" t="str">
        <f t="shared" si="0"/>
        <v/>
      </c>
      <c r="H20" s="33">
        <f t="shared" si="1"/>
        <v>0</v>
      </c>
      <c r="I20" s="28" t="s">
        <v>29</v>
      </c>
      <c r="J20" s="9">
        <v>511</v>
      </c>
      <c r="K20" s="2"/>
      <c r="L20" s="2" t="s">
        <v>3</v>
      </c>
      <c r="M20" s="2"/>
      <c r="N20" s="52" t="s">
        <v>5</v>
      </c>
      <c r="O20" s="43" t="str">
        <f t="shared" si="2"/>
        <v/>
      </c>
      <c r="P20" s="44">
        <f t="shared" si="3"/>
        <v>0</v>
      </c>
    </row>
    <row r="21" spans="1:17" x14ac:dyDescent="0.4">
      <c r="A21" s="25" t="s">
        <v>28</v>
      </c>
      <c r="B21" s="9">
        <v>310</v>
      </c>
      <c r="C21" s="2"/>
      <c r="D21" s="2" t="s">
        <v>3</v>
      </c>
      <c r="E21" s="2"/>
      <c r="F21" s="49" t="s">
        <v>5</v>
      </c>
      <c r="G21" s="34" t="str">
        <f t="shared" si="0"/>
        <v/>
      </c>
      <c r="H21" s="33">
        <f t="shared" si="1"/>
        <v>0</v>
      </c>
      <c r="I21" s="28" t="s">
        <v>29</v>
      </c>
      <c r="J21" s="9">
        <v>512</v>
      </c>
      <c r="K21" s="2"/>
      <c r="L21" s="2" t="s">
        <v>3</v>
      </c>
      <c r="M21" s="2"/>
      <c r="N21" s="52" t="s">
        <v>5</v>
      </c>
      <c r="O21" s="43" t="str">
        <f t="shared" si="2"/>
        <v/>
      </c>
      <c r="P21" s="44">
        <f t="shared" si="3"/>
        <v>0</v>
      </c>
    </row>
    <row r="22" spans="1:17" x14ac:dyDescent="0.4">
      <c r="A22" s="25" t="s">
        <v>28</v>
      </c>
      <c r="B22" s="9">
        <v>311</v>
      </c>
      <c r="C22" s="2"/>
      <c r="D22" s="2" t="s">
        <v>3</v>
      </c>
      <c r="E22" s="2"/>
      <c r="F22" s="49" t="s">
        <v>5</v>
      </c>
      <c r="G22" s="34" t="str">
        <f t="shared" si="0"/>
        <v/>
      </c>
      <c r="H22" s="33">
        <f t="shared" si="1"/>
        <v>0</v>
      </c>
      <c r="I22" s="28" t="s">
        <v>29</v>
      </c>
      <c r="J22" s="9">
        <v>513</v>
      </c>
      <c r="K22" s="2"/>
      <c r="L22" s="2" t="s">
        <v>3</v>
      </c>
      <c r="M22" s="2"/>
      <c r="N22" s="52" t="s">
        <v>5</v>
      </c>
      <c r="O22" s="43" t="str">
        <f t="shared" si="2"/>
        <v/>
      </c>
      <c r="P22" s="44">
        <f t="shared" si="3"/>
        <v>0</v>
      </c>
    </row>
    <row r="23" spans="1:17" x14ac:dyDescent="0.4">
      <c r="A23" s="25" t="s">
        <v>28</v>
      </c>
      <c r="B23" s="9">
        <v>312</v>
      </c>
      <c r="C23" s="2"/>
      <c r="D23" s="2" t="s">
        <v>3</v>
      </c>
      <c r="E23" s="2"/>
      <c r="F23" s="49" t="s">
        <v>5</v>
      </c>
      <c r="G23" s="34" t="str">
        <f t="shared" si="0"/>
        <v/>
      </c>
      <c r="H23" s="33">
        <f t="shared" si="1"/>
        <v>0</v>
      </c>
      <c r="I23" s="28" t="s">
        <v>29</v>
      </c>
      <c r="J23" s="9">
        <v>514</v>
      </c>
      <c r="K23" s="2"/>
      <c r="L23" s="2" t="s">
        <v>3</v>
      </c>
      <c r="M23" s="2"/>
      <c r="N23" s="52" t="s">
        <v>5</v>
      </c>
      <c r="O23" s="43" t="str">
        <f t="shared" si="2"/>
        <v/>
      </c>
      <c r="P23" s="44">
        <f t="shared" si="3"/>
        <v>0</v>
      </c>
    </row>
    <row r="24" spans="1:17" x14ac:dyDescent="0.4">
      <c r="A24" s="25" t="s">
        <v>29</v>
      </c>
      <c r="B24" s="9">
        <v>313</v>
      </c>
      <c r="C24" s="2"/>
      <c r="D24" s="2" t="s">
        <v>3</v>
      </c>
      <c r="E24" s="2"/>
      <c r="F24" s="49" t="s">
        <v>5</v>
      </c>
      <c r="G24" s="34" t="str">
        <f t="shared" si="0"/>
        <v/>
      </c>
      <c r="H24" s="33">
        <f t="shared" si="1"/>
        <v>0</v>
      </c>
      <c r="I24" s="28" t="s">
        <v>28</v>
      </c>
      <c r="J24" s="9">
        <v>515</v>
      </c>
      <c r="K24" s="2"/>
      <c r="L24" s="2" t="s">
        <v>3</v>
      </c>
      <c r="M24" s="2"/>
      <c r="N24" s="52" t="s">
        <v>5</v>
      </c>
      <c r="O24" s="43" t="str">
        <f t="shared" si="2"/>
        <v/>
      </c>
      <c r="P24" s="44">
        <f t="shared" si="3"/>
        <v>0</v>
      </c>
    </row>
    <row r="25" spans="1:17" x14ac:dyDescent="0.4">
      <c r="A25" s="25" t="s">
        <v>29</v>
      </c>
      <c r="B25" s="9">
        <v>314</v>
      </c>
      <c r="C25" s="2"/>
      <c r="D25" s="2" t="s">
        <v>3</v>
      </c>
      <c r="E25" s="2"/>
      <c r="F25" s="49" t="s">
        <v>5</v>
      </c>
      <c r="G25" s="34" t="str">
        <f t="shared" si="0"/>
        <v/>
      </c>
      <c r="H25" s="33">
        <f t="shared" si="1"/>
        <v>0</v>
      </c>
      <c r="I25" s="28" t="s">
        <v>28</v>
      </c>
      <c r="J25" s="9">
        <v>516</v>
      </c>
      <c r="K25" s="2"/>
      <c r="L25" s="2" t="s">
        <v>3</v>
      </c>
      <c r="M25" s="2"/>
      <c r="N25" s="52" t="s">
        <v>5</v>
      </c>
      <c r="O25" s="43" t="str">
        <f t="shared" si="2"/>
        <v/>
      </c>
      <c r="P25" s="44">
        <f t="shared" si="3"/>
        <v>0</v>
      </c>
    </row>
    <row r="26" spans="1:17" x14ac:dyDescent="0.4">
      <c r="A26" s="25" t="s">
        <v>28</v>
      </c>
      <c r="B26" s="9">
        <v>402</v>
      </c>
      <c r="C26" s="2"/>
      <c r="D26" s="2" t="s">
        <v>3</v>
      </c>
      <c r="E26" s="2"/>
      <c r="F26" s="49" t="s">
        <v>5</v>
      </c>
      <c r="G26" s="34" t="str">
        <f t="shared" si="0"/>
        <v/>
      </c>
      <c r="H26" s="33">
        <f t="shared" si="1"/>
        <v>0</v>
      </c>
      <c r="I26" s="28" t="s">
        <v>30</v>
      </c>
      <c r="J26" s="20" t="s">
        <v>0</v>
      </c>
      <c r="K26" s="2"/>
      <c r="L26" s="2" t="s">
        <v>3</v>
      </c>
      <c r="M26" s="2"/>
      <c r="N26" s="52" t="s">
        <v>5</v>
      </c>
      <c r="O26" s="43" t="str">
        <f t="shared" si="2"/>
        <v/>
      </c>
      <c r="P26" s="44">
        <f t="shared" si="3"/>
        <v>0</v>
      </c>
    </row>
    <row r="27" spans="1:17" ht="25.5" x14ac:dyDescent="0.4">
      <c r="A27" s="25" t="s">
        <v>27</v>
      </c>
      <c r="B27" s="9">
        <v>403</v>
      </c>
      <c r="C27" s="2"/>
      <c r="D27" s="2" t="s">
        <v>3</v>
      </c>
      <c r="E27" s="2"/>
      <c r="F27" s="49" t="s">
        <v>5</v>
      </c>
      <c r="G27" s="34" t="str">
        <f t="shared" si="0"/>
        <v/>
      </c>
      <c r="H27" s="33">
        <f t="shared" si="1"/>
        <v>0</v>
      </c>
      <c r="I27" s="28" t="s">
        <v>26</v>
      </c>
      <c r="J27" s="22" t="s">
        <v>25</v>
      </c>
      <c r="K27" s="2"/>
      <c r="L27" s="2" t="s">
        <v>3</v>
      </c>
      <c r="M27" s="2"/>
      <c r="N27" s="52" t="s">
        <v>26</v>
      </c>
      <c r="O27" s="43" t="str">
        <f t="shared" si="2"/>
        <v/>
      </c>
      <c r="P27" s="44">
        <f t="shared" si="3"/>
        <v>0</v>
      </c>
    </row>
    <row r="28" spans="1:17" ht="25.5" x14ac:dyDescent="0.4">
      <c r="A28" s="25" t="s">
        <v>27</v>
      </c>
      <c r="B28" s="9">
        <v>404</v>
      </c>
      <c r="C28" s="2"/>
      <c r="D28" s="2" t="s">
        <v>3</v>
      </c>
      <c r="E28" s="2"/>
      <c r="F28" s="49" t="s">
        <v>5</v>
      </c>
      <c r="G28" s="34" t="str">
        <f t="shared" si="0"/>
        <v/>
      </c>
      <c r="H28" s="33">
        <f t="shared" si="1"/>
        <v>0</v>
      </c>
      <c r="I28" s="71" t="s">
        <v>31</v>
      </c>
      <c r="J28" s="72" t="s">
        <v>32</v>
      </c>
      <c r="K28" s="73"/>
      <c r="L28" s="73" t="s">
        <v>33</v>
      </c>
      <c r="M28" s="73"/>
      <c r="N28" s="74" t="s">
        <v>34</v>
      </c>
      <c r="O28" s="75" t="s">
        <v>35</v>
      </c>
      <c r="P28" s="76">
        <v>0</v>
      </c>
    </row>
    <row r="29" spans="1:17" ht="39" thickBot="1" x14ac:dyDescent="0.45">
      <c r="A29" s="25" t="s">
        <v>27</v>
      </c>
      <c r="B29" s="9">
        <v>405</v>
      </c>
      <c r="C29" s="2"/>
      <c r="D29" s="2" t="s">
        <v>3</v>
      </c>
      <c r="E29" s="2"/>
      <c r="F29" s="49" t="s">
        <v>5</v>
      </c>
      <c r="G29" s="34" t="str">
        <f t="shared" si="0"/>
        <v/>
      </c>
      <c r="H29" s="33">
        <f t="shared" si="1"/>
        <v>0</v>
      </c>
      <c r="I29" s="29" t="s">
        <v>26</v>
      </c>
      <c r="J29" s="10" t="s">
        <v>36</v>
      </c>
      <c r="K29" s="3"/>
      <c r="L29" s="3" t="s">
        <v>3</v>
      </c>
      <c r="M29" s="3"/>
      <c r="N29" s="53" t="s">
        <v>5</v>
      </c>
      <c r="O29" s="45" t="str">
        <f>IF(K29=0,"",M29-K29)</f>
        <v/>
      </c>
      <c r="P29" s="46">
        <f>IF(K29=0,0,ROUNDUP(O29/"01:00:00"/3,0))</f>
        <v>0</v>
      </c>
      <c r="Q29" t="s">
        <v>37</v>
      </c>
    </row>
    <row r="30" spans="1:17" x14ac:dyDescent="0.4">
      <c r="A30" s="25" t="s">
        <v>27</v>
      </c>
      <c r="B30" s="9">
        <v>406</v>
      </c>
      <c r="C30" s="2"/>
      <c r="D30" s="2" t="s">
        <v>3</v>
      </c>
      <c r="E30" s="2"/>
      <c r="F30" s="49" t="s">
        <v>5</v>
      </c>
      <c r="G30" s="34" t="str">
        <f t="shared" si="0"/>
        <v/>
      </c>
      <c r="H30" s="33">
        <f t="shared" si="1"/>
        <v>0</v>
      </c>
      <c r="I30" s="21"/>
    </row>
    <row r="31" spans="1:17" x14ac:dyDescent="0.4">
      <c r="A31" s="25" t="s">
        <v>29</v>
      </c>
      <c r="B31" s="9">
        <v>407</v>
      </c>
      <c r="C31" s="2"/>
      <c r="D31" s="2" t="s">
        <v>3</v>
      </c>
      <c r="E31" s="2"/>
      <c r="F31" s="49" t="s">
        <v>5</v>
      </c>
      <c r="G31" s="34" t="str">
        <f t="shared" si="0"/>
        <v/>
      </c>
      <c r="H31" s="33">
        <f t="shared" si="1"/>
        <v>0</v>
      </c>
      <c r="I31" s="21"/>
    </row>
    <row r="32" spans="1:17" x14ac:dyDescent="0.4">
      <c r="A32" s="25" t="s">
        <v>27</v>
      </c>
      <c r="B32" s="9">
        <v>408</v>
      </c>
      <c r="C32" s="2"/>
      <c r="D32" s="2" t="s">
        <v>3</v>
      </c>
      <c r="E32" s="2"/>
      <c r="F32" s="49" t="s">
        <v>5</v>
      </c>
      <c r="G32" s="34" t="str">
        <f t="shared" si="0"/>
        <v/>
      </c>
      <c r="H32" s="33">
        <f t="shared" si="1"/>
        <v>0</v>
      </c>
      <c r="I32" s="21"/>
    </row>
    <row r="33" spans="1:16" x14ac:dyDescent="0.4">
      <c r="A33" s="25" t="s">
        <v>27</v>
      </c>
      <c r="B33" s="9">
        <v>409</v>
      </c>
      <c r="C33" s="2"/>
      <c r="D33" s="2" t="s">
        <v>3</v>
      </c>
      <c r="E33" s="2"/>
      <c r="F33" s="49" t="s">
        <v>5</v>
      </c>
      <c r="G33" s="34" t="str">
        <f t="shared" si="0"/>
        <v/>
      </c>
      <c r="H33" s="33">
        <f t="shared" si="1"/>
        <v>0</v>
      </c>
      <c r="I33" s="21"/>
    </row>
    <row r="34" spans="1:16" x14ac:dyDescent="0.4">
      <c r="A34" s="25" t="s">
        <v>27</v>
      </c>
      <c r="B34" s="9">
        <v>410</v>
      </c>
      <c r="C34" s="2"/>
      <c r="D34" s="2" t="s">
        <v>3</v>
      </c>
      <c r="E34" s="2"/>
      <c r="F34" s="49" t="s">
        <v>5</v>
      </c>
      <c r="G34" s="34" t="str">
        <f t="shared" si="0"/>
        <v/>
      </c>
      <c r="H34" s="33">
        <f t="shared" si="1"/>
        <v>0</v>
      </c>
      <c r="I34" s="21"/>
    </row>
    <row r="35" spans="1:16" x14ac:dyDescent="0.4">
      <c r="A35" s="25" t="s">
        <v>27</v>
      </c>
      <c r="B35" s="9">
        <v>411</v>
      </c>
      <c r="C35" s="2"/>
      <c r="D35" s="2" t="s">
        <v>3</v>
      </c>
      <c r="E35" s="2"/>
      <c r="F35" s="49" t="s">
        <v>5</v>
      </c>
      <c r="G35" s="34" t="str">
        <f t="shared" si="0"/>
        <v/>
      </c>
      <c r="H35" s="33">
        <f t="shared" si="1"/>
        <v>0</v>
      </c>
      <c r="I35" s="21"/>
    </row>
    <row r="36" spans="1:16" x14ac:dyDescent="0.4">
      <c r="A36" s="25" t="s">
        <v>27</v>
      </c>
      <c r="B36" s="9">
        <v>412</v>
      </c>
      <c r="C36" s="2"/>
      <c r="D36" s="2" t="s">
        <v>3</v>
      </c>
      <c r="E36" s="2"/>
      <c r="F36" s="49" t="s">
        <v>5</v>
      </c>
      <c r="G36" s="34" t="str">
        <f t="shared" si="0"/>
        <v/>
      </c>
      <c r="H36" s="33">
        <f t="shared" si="1"/>
        <v>0</v>
      </c>
      <c r="I36" s="21"/>
    </row>
    <row r="37" spans="1:16" x14ac:dyDescent="0.4">
      <c r="A37" s="25" t="s">
        <v>28</v>
      </c>
      <c r="B37" s="9">
        <v>413</v>
      </c>
      <c r="C37" s="2"/>
      <c r="D37" s="2" t="s">
        <v>3</v>
      </c>
      <c r="E37" s="2"/>
      <c r="F37" s="49" t="s">
        <v>5</v>
      </c>
      <c r="G37" s="34" t="str">
        <f t="shared" si="0"/>
        <v/>
      </c>
      <c r="H37" s="33">
        <f t="shared" si="1"/>
        <v>0</v>
      </c>
      <c r="I37" s="21"/>
    </row>
    <row r="38" spans="1:16" ht="19.5" thickBot="1" x14ac:dyDescent="0.45">
      <c r="A38" s="26" t="s">
        <v>27</v>
      </c>
      <c r="B38" s="18">
        <v>414</v>
      </c>
      <c r="C38" s="3"/>
      <c r="D38" s="3" t="s">
        <v>3</v>
      </c>
      <c r="E38" s="3"/>
      <c r="F38" s="50" t="s">
        <v>5</v>
      </c>
      <c r="G38" s="35" t="str">
        <f t="shared" si="0"/>
        <v/>
      </c>
      <c r="H38" s="36">
        <f t="shared" si="1"/>
        <v>0</v>
      </c>
      <c r="I38" s="21"/>
    </row>
    <row r="39" spans="1:16" x14ac:dyDescent="0.4">
      <c r="I39" s="21"/>
      <c r="P39" s="54" t="s">
        <v>38</v>
      </c>
    </row>
  </sheetData>
  <mergeCells count="13">
    <mergeCell ref="A10:B10"/>
    <mergeCell ref="I8:J8"/>
    <mergeCell ref="O8:P8"/>
    <mergeCell ref="C8:E9"/>
    <mergeCell ref="F8:F9"/>
    <mergeCell ref="K8:M9"/>
    <mergeCell ref="N8:N9"/>
    <mergeCell ref="A8:B8"/>
    <mergeCell ref="C2:F2"/>
    <mergeCell ref="K2:N2"/>
    <mergeCell ref="C3:F3"/>
    <mergeCell ref="K3:N3"/>
    <mergeCell ref="G8:H8"/>
  </mergeCells>
  <phoneticPr fontId="1"/>
  <pageMargins left="0.25" right="0.25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教室利用予定表</vt:lpstr>
      <vt:lpstr>教室利用予定表!Print_Area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森田晶子</dc:creator>
  <cp:lastModifiedBy>清水智代</cp:lastModifiedBy>
  <cp:lastPrinted>2025-03-04T08:37:41Z</cp:lastPrinted>
  <dcterms:created xsi:type="dcterms:W3CDTF">2023-03-24T01:34:35Z</dcterms:created>
  <dcterms:modified xsi:type="dcterms:W3CDTF">2025-12-24T06:48:44Z</dcterms:modified>
</cp:coreProperties>
</file>