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01キャンパス事務室\03_キャンパス運営\21_施設貸出\10 会場貸出し（学外）\56 料金表\"/>
    </mc:Choice>
  </mc:AlternateContent>
  <xr:revisionPtr revIDLastSave="0" documentId="8_{19E0B294-7723-429D-818B-49750BDC041C}" xr6:coauthVersionLast="47" xr6:coauthVersionMax="47" xr10:uidLastSave="{00000000-0000-0000-0000-000000000000}"/>
  <bookViews>
    <workbookView xWindow="32280" yWindow="0" windowWidth="26835" windowHeight="15570" xr2:uid="{00000000-000D-0000-FFFF-FFFF00000000}"/>
  </bookViews>
  <sheets>
    <sheet name="中野使用料金一覧（2020年度値上げ・管理手数料追加版）" sheetId="3" r:id="rId1"/>
  </sheets>
  <definedNames>
    <definedName name="_xlnm._FilterDatabase" localSheetId="0" hidden="1">'中野使用料金一覧（2020年度値上げ・管理手数料追加版）'!$A$3:$L$58</definedName>
    <definedName name="_xlnm.Print_Area" localSheetId="0">'中野使用料金一覧（2020年度値上げ・管理手数料追加版）'!$A$1:$U$58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3" l="1"/>
  <c r="C54" i="3"/>
  <c r="D35" i="3"/>
  <c r="C35" i="3"/>
  <c r="D21" i="3"/>
  <c r="C21" i="3"/>
  <c r="D8" i="3"/>
  <c r="C8" i="3"/>
  <c r="C57" i="3" l="1"/>
  <c r="D57" i="3"/>
</calcChain>
</file>

<file path=xl/sharedStrings.xml><?xml version="1.0" encoding="utf-8"?>
<sst xmlns="http://schemas.openxmlformats.org/spreadsheetml/2006/main" count="258" uniqueCount="93">
  <si>
    <t>階</t>
    <rPh sb="0" eb="1">
      <t>カイ</t>
    </rPh>
    <phoneticPr fontId="1"/>
  </si>
  <si>
    <t>会場名</t>
    <rPh sb="0" eb="2">
      <t>カイジョウ</t>
    </rPh>
    <rPh sb="2" eb="3">
      <t>ナ</t>
    </rPh>
    <phoneticPr fontId="1"/>
  </si>
  <si>
    <t>人員</t>
    <rPh sb="0" eb="2">
      <t>ジンイン</t>
    </rPh>
    <phoneticPr fontId="1"/>
  </si>
  <si>
    <t>カテゴリー</t>
  </si>
  <si>
    <t>机種類</t>
  </si>
  <si>
    <t>会場使用料</t>
    <rPh sb="0" eb="2">
      <t>カイジョウ</t>
    </rPh>
    <rPh sb="2" eb="5">
      <t>シヨウリョウ</t>
    </rPh>
    <phoneticPr fontId="1"/>
  </si>
  <si>
    <t>備考</t>
    <rPh sb="0" eb="2">
      <t>ビコウ</t>
    </rPh>
    <phoneticPr fontId="1"/>
  </si>
  <si>
    <t>収容人員</t>
    <rPh sb="0" eb="2">
      <t>シュウヨウ</t>
    </rPh>
    <rPh sb="2" eb="4">
      <t>ジンイン</t>
    </rPh>
    <phoneticPr fontId="1"/>
  </si>
  <si>
    <t>試験定員</t>
    <rPh sb="0" eb="2">
      <t>シケン</t>
    </rPh>
    <rPh sb="2" eb="4">
      <t>テイイン</t>
    </rPh>
    <phoneticPr fontId="1"/>
  </si>
  <si>
    <t>１コマ</t>
    <phoneticPr fontId="1"/>
  </si>
  <si>
    <t>１コマ</t>
  </si>
  <si>
    <t>１室</t>
    <rPh sb="1" eb="2">
      <t>シツ</t>
    </rPh>
    <phoneticPr fontId="1"/>
  </si>
  <si>
    <t>１階</t>
    <rPh sb="1" eb="2">
      <t>カイ</t>
    </rPh>
    <phoneticPr fontId="1"/>
  </si>
  <si>
    <t>食堂</t>
    <rPh sb="0" eb="2">
      <t>ショクドウ</t>
    </rPh>
    <phoneticPr fontId="1"/>
  </si>
  <si>
    <t>約340</t>
    <rPh sb="0" eb="1">
      <t>ヤク</t>
    </rPh>
    <phoneticPr fontId="1"/>
  </si>
  <si>
    <t>―</t>
    <phoneticPr fontId="1"/>
  </si>
  <si>
    <t>―</t>
  </si>
  <si>
    <t>テーブル他</t>
    <rPh sb="4" eb="5">
      <t>タ</t>
    </rPh>
    <phoneticPr fontId="1"/>
  </si>
  <si>
    <t>*注１</t>
    <rPh sb="1" eb="2">
      <t>チュウ</t>
    </rPh>
    <phoneticPr fontId="1"/>
  </si>
  <si>
    <t>懇親会または催事に付随して貸与。</t>
    <rPh sb="0" eb="2">
      <t>コンシン</t>
    </rPh>
    <rPh sb="2" eb="3">
      <t>カイ</t>
    </rPh>
    <rPh sb="6" eb="8">
      <t>サイジ</t>
    </rPh>
    <rPh sb="9" eb="11">
      <t>フズイ</t>
    </rPh>
    <rPh sb="13" eb="15">
      <t>タイヨ</t>
    </rPh>
    <phoneticPr fontId="1"/>
  </si>
  <si>
    <t>〔留意事項〕</t>
    <rPh sb="1" eb="3">
      <t>リュウイ</t>
    </rPh>
    <rPh sb="3" eb="5">
      <t>ジコウ</t>
    </rPh>
    <phoneticPr fontId="1"/>
  </si>
  <si>
    <t>多目的室</t>
  </si>
  <si>
    <t>なし</t>
    <phoneticPr fontId="1"/>
  </si>
  <si>
    <t>用途は応相談</t>
    <rPh sb="0" eb="2">
      <t>ヨウト</t>
    </rPh>
    <rPh sb="3" eb="6">
      <t>オウソウダン</t>
    </rPh>
    <phoneticPr fontId="1"/>
  </si>
  <si>
    <t>固定式連続机</t>
  </si>
  <si>
    <t>　　　　　1階計</t>
    <rPh sb="6" eb="7">
      <t>カイ</t>
    </rPh>
    <rPh sb="7" eb="8">
      <t>ケイ</t>
    </rPh>
    <phoneticPr fontId="1"/>
  </si>
  <si>
    <t>ゼミ</t>
  </si>
  <si>
    <t>移動式個人机</t>
  </si>
  <si>
    <t>小</t>
  </si>
  <si>
    <t>利用人数</t>
    <rPh sb="0" eb="2">
      <t>リヨウ</t>
    </rPh>
    <rPh sb="2" eb="4">
      <t>ニンズウ</t>
    </rPh>
    <phoneticPr fontId="1"/>
  </si>
  <si>
    <t>20人以下</t>
    <rPh sb="2" eb="3">
      <t>ニン</t>
    </rPh>
    <rPh sb="3" eb="5">
      <t>イカ</t>
    </rPh>
    <phoneticPr fontId="1"/>
  </si>
  <si>
    <t>中</t>
  </si>
  <si>
    <t>21～60人</t>
    <rPh sb="5" eb="6">
      <t>ニン</t>
    </rPh>
    <phoneticPr fontId="1"/>
  </si>
  <si>
    <t>61～100人</t>
    <rPh sb="6" eb="7">
      <t>ニン</t>
    </rPh>
    <phoneticPr fontId="1"/>
  </si>
  <si>
    <t>101～200人</t>
    <rPh sb="7" eb="8">
      <t>ニン</t>
    </rPh>
    <phoneticPr fontId="1"/>
  </si>
  <si>
    <t>201人以上</t>
    <rPh sb="3" eb="4">
      <t>ニン</t>
    </rPh>
    <rPh sb="4" eb="6">
      <t>イジョウ</t>
    </rPh>
    <phoneticPr fontId="1"/>
  </si>
  <si>
    <t>　　　　　３階計</t>
    <rPh sb="6" eb="7">
      <t>カイ</t>
    </rPh>
    <rPh sb="7" eb="8">
      <t>ケイ</t>
    </rPh>
    <phoneticPr fontId="1"/>
  </si>
  <si>
    <t>　　　　　４階計</t>
    <rPh sb="6" eb="7">
      <t>カイ</t>
    </rPh>
    <rPh sb="7" eb="8">
      <t>ケイ</t>
    </rPh>
    <phoneticPr fontId="1"/>
  </si>
  <si>
    <t>ホール</t>
  </si>
  <si>
    <t>固定式個人机</t>
  </si>
  <si>
    <t>ホール控室</t>
  </si>
  <si>
    <t>　　　　　５階計</t>
    <rPh sb="6" eb="7">
      <t>カイ</t>
    </rPh>
    <phoneticPr fontId="1"/>
  </si>
  <si>
    <t>６階</t>
    <rPh sb="1" eb="2">
      <t>カイ</t>
    </rPh>
    <phoneticPr fontId="1"/>
  </si>
  <si>
    <t>　　　 　　合計</t>
    <rPh sb="6" eb="8">
      <t>ゴウケイ</t>
    </rPh>
    <phoneticPr fontId="1"/>
  </si>
  <si>
    <t>中</t>
    <phoneticPr fontId="1"/>
  </si>
  <si>
    <t>特大</t>
    <rPh sb="0" eb="2">
      <t>トクダイ</t>
    </rPh>
    <phoneticPr fontId="1"/>
  </si>
  <si>
    <t>（１コマあたり）</t>
    <phoneticPr fontId="1"/>
  </si>
  <si>
    <t>*注２</t>
    <rPh sb="1" eb="2">
      <t>チュウ</t>
    </rPh>
    <phoneticPr fontId="1"/>
  </si>
  <si>
    <t>プレゼンスペース（学会・会議等）</t>
    <rPh sb="9" eb="11">
      <t>ガッカイ</t>
    </rPh>
    <rPh sb="12" eb="14">
      <t>カイギ</t>
    </rPh>
    <rPh sb="14" eb="15">
      <t>トウ</t>
    </rPh>
    <phoneticPr fontId="1"/>
  </si>
  <si>
    <t>プレゼンスペース（飲食伴う会合）</t>
    <rPh sb="9" eb="11">
      <t>インショク</t>
    </rPh>
    <rPh sb="11" eb="12">
      <t>トモナ</t>
    </rPh>
    <rPh sb="13" eb="15">
      <t>カイゴウ</t>
    </rPh>
    <phoneticPr fontId="1"/>
  </si>
  <si>
    <t>空調費</t>
    <rPh sb="0" eb="2">
      <t>クウチョウ</t>
    </rPh>
    <rPh sb="2" eb="3">
      <t>ヒ</t>
    </rPh>
    <phoneticPr fontId="1"/>
  </si>
  <si>
    <t>情報機器使用料</t>
    <rPh sb="0" eb="2">
      <t>ジョウホウ</t>
    </rPh>
    <rPh sb="2" eb="4">
      <t>キキ</t>
    </rPh>
    <rPh sb="4" eb="6">
      <t>シヨウ</t>
    </rPh>
    <rPh sb="6" eb="7">
      <t>リョウ</t>
    </rPh>
    <phoneticPr fontId="1"/>
  </si>
  <si>
    <t>清掃費</t>
    <rPh sb="0" eb="2">
      <t>セイソウ</t>
    </rPh>
    <rPh sb="2" eb="3">
      <t>ヒ</t>
    </rPh>
    <phoneticPr fontId="1"/>
  </si>
  <si>
    <t>パーテーションで分割可。
ただし使用料金は同じ。</t>
    <rPh sb="8" eb="10">
      <t>ブンカツ</t>
    </rPh>
    <rPh sb="10" eb="11">
      <t>カ</t>
    </rPh>
    <rPh sb="16" eb="18">
      <t>シヨウ</t>
    </rPh>
    <rPh sb="18" eb="20">
      <t>リョウキン</t>
    </rPh>
    <rPh sb="21" eb="22">
      <t>オナ</t>
    </rPh>
    <phoneticPr fontId="1"/>
  </si>
  <si>
    <t>（１）教室使用料時間帯（コマ）</t>
    <rPh sb="3" eb="5">
      <t>キョウシツ</t>
    </rPh>
    <rPh sb="5" eb="7">
      <t>シヨウ</t>
    </rPh>
    <rPh sb="7" eb="8">
      <t>リョウ</t>
    </rPh>
    <rPh sb="8" eb="10">
      <t>ジカン</t>
    </rPh>
    <rPh sb="10" eb="11">
      <t>オビ</t>
    </rPh>
    <phoneticPr fontId="1"/>
  </si>
  <si>
    <t>（２）食堂・プレゼンスペース使用料時間帯（コマ）</t>
    <rPh sb="3" eb="5">
      <t>ショクドウ</t>
    </rPh>
    <rPh sb="14" eb="16">
      <t>シヨウ</t>
    </rPh>
    <rPh sb="16" eb="17">
      <t>リョウ</t>
    </rPh>
    <rPh sb="17" eb="19">
      <t>ジカン</t>
    </rPh>
    <rPh sb="19" eb="20">
      <t>オビ</t>
    </rPh>
    <phoneticPr fontId="1"/>
  </si>
  <si>
    <t>高層棟３階</t>
    <rPh sb="0" eb="2">
      <t>コウソウ</t>
    </rPh>
    <rPh sb="2" eb="3">
      <t>トウ</t>
    </rPh>
    <rPh sb="4" eb="5">
      <t>カイ</t>
    </rPh>
    <phoneticPr fontId="1"/>
  </si>
  <si>
    <t>高層棟５階</t>
    <rPh sb="0" eb="2">
      <t>コウソウ</t>
    </rPh>
    <rPh sb="2" eb="3">
      <t>トウ</t>
    </rPh>
    <rPh sb="4" eb="5">
      <t>カイ</t>
    </rPh>
    <phoneticPr fontId="1"/>
  </si>
  <si>
    <t>低層棟
５階</t>
    <rPh sb="0" eb="2">
      <t>テイソウ</t>
    </rPh>
    <rPh sb="2" eb="3">
      <t>トウ</t>
    </rPh>
    <rPh sb="5" eb="6">
      <t>カイ</t>
    </rPh>
    <phoneticPr fontId="1"/>
  </si>
  <si>
    <t>４時間あたり</t>
    <rPh sb="1" eb="3">
      <t>ジカン</t>
    </rPh>
    <phoneticPr fontId="1"/>
  </si>
  <si>
    <t>１日あたり</t>
    <rPh sb="1" eb="2">
      <t>ニチ</t>
    </rPh>
    <phoneticPr fontId="1"/>
  </si>
  <si>
    <t>　　４時間まで</t>
    <rPh sb="3" eb="5">
      <t>ジカン</t>
    </rPh>
    <phoneticPr fontId="1"/>
  </si>
  <si>
    <t>　　８時間まで</t>
    <rPh sb="3" eb="5">
      <t>ジカン</t>
    </rPh>
    <phoneticPr fontId="1"/>
  </si>
  <si>
    <t>　１２時間まで</t>
    <rPh sb="3" eb="5">
      <t>ジカン</t>
    </rPh>
    <phoneticPr fontId="1"/>
  </si>
  <si>
    <t>中教室</t>
    <rPh sb="0" eb="3">
      <t>チュウキョウシツ</t>
    </rPh>
    <phoneticPr fontId="1"/>
  </si>
  <si>
    <t>小教室</t>
    <rPh sb="0" eb="3">
      <t>ショウキョウシツ</t>
    </rPh>
    <phoneticPr fontId="1"/>
  </si>
  <si>
    <t>演習室
(ゼミ室)</t>
    <rPh sb="0" eb="2">
      <t>エンシュウ</t>
    </rPh>
    <rPh sb="2" eb="3">
      <t>シツ</t>
    </rPh>
    <rPh sb="7" eb="8">
      <t>シツ</t>
    </rPh>
    <phoneticPr fontId="1"/>
  </si>
  <si>
    <t>（３）清掃費は本学の休日に該当する日における使用の場合に限り徴収します。</t>
    <rPh sb="3" eb="5">
      <t>セイソウ</t>
    </rPh>
    <rPh sb="5" eb="6">
      <t>ヒ</t>
    </rPh>
    <rPh sb="7" eb="9">
      <t>ホンガク</t>
    </rPh>
    <rPh sb="10" eb="12">
      <t>キュウジツ</t>
    </rPh>
    <rPh sb="13" eb="15">
      <t>ガイトウ</t>
    </rPh>
    <rPh sb="17" eb="18">
      <t>ヒ</t>
    </rPh>
    <rPh sb="22" eb="24">
      <t>シヨウ</t>
    </rPh>
    <rPh sb="25" eb="27">
      <t>バアイ</t>
    </rPh>
    <rPh sb="28" eb="29">
      <t>カギ</t>
    </rPh>
    <rPh sb="30" eb="32">
      <t>チョウシュウ</t>
    </rPh>
    <phoneticPr fontId="1"/>
  </si>
  <si>
    <t>空調費</t>
    <rPh sb="0" eb="2">
      <t>クウチョウ</t>
    </rPh>
    <rPh sb="2" eb="3">
      <t>ヒ</t>
    </rPh>
    <phoneticPr fontId="1"/>
  </si>
  <si>
    <t>合　計
（休日に情報機器を
使用する場合）</t>
    <rPh sb="0" eb="1">
      <t>ゴウ</t>
    </rPh>
    <rPh sb="2" eb="3">
      <t>ケイ</t>
    </rPh>
    <rPh sb="5" eb="7">
      <t>キュウジツ</t>
    </rPh>
    <rPh sb="8" eb="10">
      <t>ジョウホウ</t>
    </rPh>
    <rPh sb="10" eb="12">
      <t>キキ</t>
    </rPh>
    <rPh sb="14" eb="16">
      <t>シヨウ</t>
    </rPh>
    <rPh sb="18" eb="20">
      <t>バアイ</t>
    </rPh>
    <phoneticPr fontId="1"/>
  </si>
  <si>
    <t>中野キャンパス事務室</t>
    <phoneticPr fontId="1"/>
  </si>
  <si>
    <t>情報機器
使用料</t>
    <rPh sb="0" eb="2">
      <t>ジョウホウ</t>
    </rPh>
    <rPh sb="2" eb="4">
      <t>キキ</t>
    </rPh>
    <rPh sb="5" eb="8">
      <t>シヨウリョウ</t>
    </rPh>
    <phoneticPr fontId="1"/>
  </si>
  <si>
    <t>ホール/
多目的室</t>
    <rPh sb="5" eb="8">
      <t>タモクテキ</t>
    </rPh>
    <rPh sb="8" eb="9">
      <t>シツ</t>
    </rPh>
    <phoneticPr fontId="1"/>
  </si>
  <si>
    <t>【参考】教室1室あたりの料金</t>
    <rPh sb="1" eb="3">
      <t>サンコウ</t>
    </rPh>
    <rPh sb="4" eb="6">
      <t>キョウシツ</t>
    </rPh>
    <rPh sb="7" eb="8">
      <t>シツ</t>
    </rPh>
    <rPh sb="12" eb="14">
      <t>リョウキン</t>
    </rPh>
    <phoneticPr fontId="1"/>
  </si>
  <si>
    <t>管理手数料
（新設）</t>
    <rPh sb="0" eb="2">
      <t>カンリ</t>
    </rPh>
    <rPh sb="2" eb="5">
      <t>テスウリョウ</t>
    </rPh>
    <rPh sb="7" eb="9">
      <t>シンセツ</t>
    </rPh>
    <phoneticPr fontId="1"/>
  </si>
  <si>
    <t>管理手数料（新設）</t>
    <rPh sb="0" eb="2">
      <t>カンリ</t>
    </rPh>
    <rPh sb="2" eb="4">
      <t>テスウ</t>
    </rPh>
    <rPh sb="4" eb="5">
      <t>リョウ</t>
    </rPh>
    <rPh sb="6" eb="8">
      <t>シンセツ</t>
    </rPh>
    <phoneticPr fontId="1"/>
  </si>
  <si>
    <t>管理手数料（新設）</t>
    <rPh sb="0" eb="5">
      <t>カンリテスウリョウ</t>
    </rPh>
    <rPh sb="6" eb="8">
      <t>シンセツ</t>
    </rPh>
    <phoneticPr fontId="1"/>
  </si>
  <si>
    <t>1日</t>
    <rPh sb="1" eb="2">
      <t>ニチ</t>
    </rPh>
    <phoneticPr fontId="1"/>
  </si>
  <si>
    <r>
      <rPr>
        <b/>
        <sz val="10"/>
        <color rgb="FFFF0000"/>
        <rFont val="ＭＳ Ｐゴシック"/>
        <family val="3"/>
        <charset val="128"/>
        <scheme val="minor"/>
      </rPr>
      <t>　　　　　　</t>
    </r>
    <r>
      <rPr>
        <b/>
        <u/>
        <sz val="10"/>
        <color rgb="FFFF0000"/>
        <rFont val="ＭＳ Ｐゴシック"/>
        <family val="3"/>
        <charset val="128"/>
        <scheme val="minor"/>
      </rPr>
      <t>管理手数料は，使用教室数に関わらず，1日あたり11,000円となります。</t>
    </r>
    <rPh sb="6" eb="8">
      <t>カンリ</t>
    </rPh>
    <rPh sb="8" eb="11">
      <t>テスウリョウ</t>
    </rPh>
    <rPh sb="13" eb="15">
      <t>シヨウ</t>
    </rPh>
    <rPh sb="15" eb="17">
      <t>キョウシツ</t>
    </rPh>
    <rPh sb="17" eb="18">
      <t>スウ</t>
    </rPh>
    <rPh sb="19" eb="20">
      <t>カカ</t>
    </rPh>
    <rPh sb="25" eb="26">
      <t>ニチ</t>
    </rPh>
    <rPh sb="35" eb="36">
      <t>エン</t>
    </rPh>
    <phoneticPr fontId="1"/>
  </si>
  <si>
    <t>車輪付連続机</t>
    <phoneticPr fontId="1"/>
  </si>
  <si>
    <t>明治大学中野キャンパス外部貸出対象会場・使用料金一覧（税込）</t>
    <rPh sb="0" eb="4">
      <t>メイジダイガク</t>
    </rPh>
    <rPh sb="4" eb="6">
      <t>ナカノ</t>
    </rPh>
    <rPh sb="11" eb="13">
      <t>ガイブ</t>
    </rPh>
    <rPh sb="13" eb="15">
      <t>カシダシ</t>
    </rPh>
    <rPh sb="15" eb="17">
      <t>タイショウ</t>
    </rPh>
    <rPh sb="17" eb="19">
      <t>カイジョウ</t>
    </rPh>
    <rPh sb="20" eb="22">
      <t>シヨウ</t>
    </rPh>
    <rPh sb="22" eb="24">
      <t>リョウキン</t>
    </rPh>
    <rPh sb="24" eb="26">
      <t>イチラン</t>
    </rPh>
    <rPh sb="28" eb="29">
      <t>コミ</t>
    </rPh>
    <phoneticPr fontId="1"/>
  </si>
  <si>
    <t>料金単位：円（税込）</t>
    <rPh sb="0" eb="2">
      <t>リョウキン</t>
    </rPh>
    <rPh sb="2" eb="4">
      <t>タンイ</t>
    </rPh>
    <rPh sb="5" eb="6">
      <t>エン</t>
    </rPh>
    <rPh sb="7" eb="9">
      <t>ゼイコミ</t>
    </rPh>
    <phoneticPr fontId="1"/>
  </si>
  <si>
    <t>料金単位：円（税込）</t>
    <rPh sb="8" eb="9">
      <t>コミ</t>
    </rPh>
    <phoneticPr fontId="1"/>
  </si>
  <si>
    <t>（税込）</t>
    <rPh sb="2" eb="3">
      <t>コミ</t>
    </rPh>
    <phoneticPr fontId="1"/>
  </si>
  <si>
    <t>20250305時点</t>
    <rPh sb="8" eb="10">
      <t>ジテン</t>
    </rPh>
    <phoneticPr fontId="1"/>
  </si>
  <si>
    <t>（５）注１・２：食堂の会場使用料・空調費・管理手数料は，以下のとおりとする。</t>
    <rPh sb="3" eb="4">
      <t>チュウ</t>
    </rPh>
    <rPh sb="8" eb="10">
      <t>ショクドウ</t>
    </rPh>
    <rPh sb="11" eb="13">
      <t>カイジョウ</t>
    </rPh>
    <rPh sb="13" eb="16">
      <t>シヨウリョウ</t>
    </rPh>
    <rPh sb="17" eb="19">
      <t>クウチョウ</t>
    </rPh>
    <rPh sb="19" eb="20">
      <t>ヒ</t>
    </rPh>
    <rPh sb="21" eb="23">
      <t>カンリ</t>
    </rPh>
    <rPh sb="23" eb="26">
      <t>テスウリョウ</t>
    </rPh>
    <rPh sb="28" eb="30">
      <t>イカ</t>
    </rPh>
    <phoneticPr fontId="1"/>
  </si>
  <si>
    <t>（６）注３：2020年度利用分より，一般団体，近隣団体の使用の場合，管理手数料が追加となります。</t>
    <rPh sb="3" eb="4">
      <t>チュウ</t>
    </rPh>
    <rPh sb="10" eb="12">
      <t>ネンド</t>
    </rPh>
    <rPh sb="12" eb="14">
      <t>リヨウ</t>
    </rPh>
    <rPh sb="14" eb="15">
      <t>ブン</t>
    </rPh>
    <rPh sb="18" eb="20">
      <t>イッパン</t>
    </rPh>
    <rPh sb="20" eb="22">
      <t>ダンタイ</t>
    </rPh>
    <rPh sb="23" eb="25">
      <t>キンリン</t>
    </rPh>
    <rPh sb="25" eb="27">
      <t>ダンタイ</t>
    </rPh>
    <rPh sb="28" eb="30">
      <t>シヨウ</t>
    </rPh>
    <rPh sb="31" eb="33">
      <t>バアイ</t>
    </rPh>
    <rPh sb="34" eb="36">
      <t>カンリ</t>
    </rPh>
    <rPh sb="36" eb="38">
      <t>テスウ</t>
    </rPh>
    <rPh sb="38" eb="39">
      <t>リョウ</t>
    </rPh>
    <rPh sb="40" eb="42">
      <t>ツイカ</t>
    </rPh>
    <phoneticPr fontId="1"/>
  </si>
  <si>
    <t>*注３</t>
  </si>
  <si>
    <t>*注３</t>
    <phoneticPr fontId="1"/>
  </si>
  <si>
    <t>ー</t>
    <phoneticPr fontId="1"/>
  </si>
  <si>
    <t xml:space="preserve">最初の４時間を１コマとして，以後次の４時間のコマに入るごとに１コマずつ加算します。
ご利用可能時間は７：００～２１：００です。準備・撤収を含めた教室占有時間分の料金を計算いたします。
例１）９：００～１３：００のご使用
・９：００から４時間以内のご使用なので，１コマとして計算。
例２）１０：００～１６：００のご使用
・１０：００～１４：００で最初の１コマ。
・１４：００～１６：００で次の１コマの時間帯。
→合計２コマとして計算します。
例３）８：００～１７：００のご使用
・８：００～１２：００で最初の１コマ。
・１２：００～１６：００で次の１コマの時間帯。
・１６：００～１７：００で更に次の１コマの時間帯。
→合計３コマとして計算します。
</t>
    <rPh sb="16" eb="17">
      <t>ツギ</t>
    </rPh>
    <rPh sb="25" eb="26">
      <t>ハイ</t>
    </rPh>
    <rPh sb="43" eb="45">
      <t>リヨウ</t>
    </rPh>
    <rPh sb="45" eb="47">
      <t>カノウ</t>
    </rPh>
    <rPh sb="47" eb="49">
      <t>ジカン</t>
    </rPh>
    <rPh sb="69" eb="70">
      <t>フク</t>
    </rPh>
    <rPh sb="72" eb="74">
      <t>キョウシツ</t>
    </rPh>
    <rPh sb="74" eb="76">
      <t>センユウ</t>
    </rPh>
    <rPh sb="76" eb="78">
      <t>ジカン</t>
    </rPh>
    <rPh sb="78" eb="79">
      <t>ブン</t>
    </rPh>
    <rPh sb="80" eb="82">
      <t>リョウキン</t>
    </rPh>
    <rPh sb="83" eb="85">
      <t>ケイサン</t>
    </rPh>
    <rPh sb="92" eb="93">
      <t>レイ</t>
    </rPh>
    <rPh sb="107" eb="109">
      <t>シヨウ</t>
    </rPh>
    <rPh sb="118" eb="120">
      <t>ジカン</t>
    </rPh>
    <rPh sb="120" eb="122">
      <t>イナイ</t>
    </rPh>
    <rPh sb="124" eb="126">
      <t>シヨウ</t>
    </rPh>
    <rPh sb="136" eb="138">
      <t>ケイサン</t>
    </rPh>
    <rPh sb="141" eb="142">
      <t>レイ</t>
    </rPh>
    <rPh sb="157" eb="159">
      <t>シヨウ</t>
    </rPh>
    <rPh sb="173" eb="175">
      <t>サイショ</t>
    </rPh>
    <rPh sb="194" eb="195">
      <t>ツギ</t>
    </rPh>
    <rPh sb="200" eb="203">
      <t>ジカンタイ</t>
    </rPh>
    <rPh sb="206" eb="208">
      <t>ゴウケイ</t>
    </rPh>
    <rPh sb="214" eb="216">
      <t>ケイサン</t>
    </rPh>
    <rPh sb="222" eb="223">
      <t>レイ</t>
    </rPh>
    <rPh sb="237" eb="239">
      <t>シヨウ</t>
    </rPh>
    <rPh sb="252" eb="254">
      <t>サイショ</t>
    </rPh>
    <rPh sb="273" eb="274">
      <t>ツギ</t>
    </rPh>
    <rPh sb="279" eb="282">
      <t>ジカンタイ</t>
    </rPh>
    <rPh sb="297" eb="298">
      <t>サラ</t>
    </rPh>
    <rPh sb="299" eb="300">
      <t>ツギ</t>
    </rPh>
    <rPh sb="305" eb="308">
      <t>ジカンタイ</t>
    </rPh>
    <rPh sb="311" eb="313">
      <t>ゴウケイ</t>
    </rPh>
    <rPh sb="319" eb="321">
      <t>ケイサン</t>
    </rPh>
    <phoneticPr fontId="1"/>
  </si>
  <si>
    <t xml:space="preserve">最初の３時間を１コマとして，以後次の３時間のコマに入るごとに１コマずつ加算します。
ご利用可能時間は７：００～２１：００です。準備・撤収を含めた教室占有時間分の料金を計算いたします。
例１）９：００～１２：００のご使用
・９：００から３時間以内のご使用なので，１コマとして計算。
例２）１０：００～１６：００のご使用
・１０：００～１３：００で最初の１コマ。
・１３：００～１６：００で次の１コマの時間帯。
→合計２コマとして計算します。
例３）８：００～１７：００のご使用
・８：００～１１：００で最初の１コマ。
・１１：００～１４：００で次の１コマの時間帯。
・１４：００～１７：００で更に次の１コマの時間帯。
→合計３コマとして計算します。
</t>
    <rPh sb="92" eb="93">
      <t>レイ</t>
    </rPh>
    <rPh sb="107" eb="109">
      <t>シヨウ</t>
    </rPh>
    <rPh sb="118" eb="120">
      <t>ジカン</t>
    </rPh>
    <rPh sb="120" eb="122">
      <t>イナイ</t>
    </rPh>
    <rPh sb="124" eb="126">
      <t>シヨウ</t>
    </rPh>
    <rPh sb="136" eb="138">
      <t>ケイサン</t>
    </rPh>
    <rPh sb="141" eb="142">
      <t>レイ</t>
    </rPh>
    <rPh sb="157" eb="159">
      <t>シヨウ</t>
    </rPh>
    <rPh sb="173" eb="175">
      <t>サイショ</t>
    </rPh>
    <rPh sb="194" eb="195">
      <t>ツギ</t>
    </rPh>
    <rPh sb="200" eb="203">
      <t>ジカンタイ</t>
    </rPh>
    <rPh sb="206" eb="208">
      <t>ゴウケイ</t>
    </rPh>
    <rPh sb="214" eb="216">
      <t>ケイサン</t>
    </rPh>
    <rPh sb="222" eb="223">
      <t>レイ</t>
    </rPh>
    <rPh sb="237" eb="239">
      <t>シヨウ</t>
    </rPh>
    <rPh sb="252" eb="254">
      <t>サイショ</t>
    </rPh>
    <rPh sb="273" eb="274">
      <t>ツギ</t>
    </rPh>
    <rPh sb="279" eb="282">
      <t>ジカンタイ</t>
    </rPh>
    <rPh sb="297" eb="298">
      <t>サラ</t>
    </rPh>
    <rPh sb="299" eb="300">
      <t>ツギ</t>
    </rPh>
    <rPh sb="305" eb="308">
      <t>ジカンタイ</t>
    </rPh>
    <rPh sb="311" eb="313">
      <t>ゴウケイ</t>
    </rPh>
    <rPh sb="319" eb="321">
      <t>ケイサン</t>
    </rPh>
    <phoneticPr fontId="1"/>
  </si>
  <si>
    <t>（４）会場ごとの機器設備はHPでご確認ください。</t>
    <rPh sb="3" eb="5">
      <t>カイジョウ</t>
    </rPh>
    <rPh sb="8" eb="10">
      <t>キキ</t>
    </rPh>
    <rPh sb="10" eb="12">
      <t>セツビ</t>
    </rPh>
    <rPh sb="17" eb="19">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</si>
</sst>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8"/>
      <name val="ＭＳ Ｐゴシック"/>
      <family val="2"/>
      <charset val="128"/>
      <scheme val="minor"/>
    </font>
    <font>
      <sz val="10"/>
      <name val="ＭＳ Ｐゴシック"/>
      <family val="3"/>
      <charset val="128"/>
      <scheme val="minor"/>
    </font>
    <font>
      <sz val="9"/>
      <name val="ＭＳ Ｐゴシック"/>
      <family val="3"/>
      <charset val="128"/>
      <scheme val="minor"/>
    </font>
    <font>
      <b/>
      <sz val="9"/>
      <name val="ＭＳ Ｐゴシック"/>
      <family val="3"/>
      <charset val="128"/>
      <scheme val="minor"/>
    </font>
    <font>
      <b/>
      <u/>
      <sz val="9"/>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b/>
      <u/>
      <sz val="10"/>
      <name val="ＭＳ Ｐゴシック"/>
      <family val="3"/>
      <charset val="128"/>
      <scheme val="minor"/>
    </font>
    <font>
      <b/>
      <sz val="10"/>
      <name val="ＭＳ Ｐゴシック"/>
      <family val="3"/>
      <charset val="128"/>
      <scheme val="minor"/>
    </font>
    <font>
      <b/>
      <sz val="11"/>
      <color theme="1"/>
      <name val="ＭＳ Ｐゴシック"/>
      <family val="3"/>
      <charset val="128"/>
      <scheme val="minor"/>
    </font>
    <font>
      <b/>
      <u/>
      <sz val="10"/>
      <color rgb="FFFF000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b/>
      <sz val="12"/>
      <name val="ＭＳ Ｐゴシック"/>
      <family val="3"/>
      <charset val="128"/>
      <scheme val="minor"/>
    </font>
    <font>
      <u/>
      <sz val="11"/>
      <color theme="10"/>
      <name val="ＭＳ Ｐ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99FF99"/>
        <bgColor indexed="64"/>
      </patternFill>
    </fill>
    <fill>
      <patternFill patternType="solid">
        <fgColor rgb="FF66FFFF"/>
        <bgColor indexed="64"/>
      </patternFill>
    </fill>
    <fill>
      <patternFill patternType="solid">
        <fgColor rgb="FFFFCCFF"/>
        <bgColor indexed="64"/>
      </patternFill>
    </fill>
    <fill>
      <patternFill patternType="solid">
        <fgColor rgb="FFFFC000"/>
        <bgColor indexed="64"/>
      </patternFill>
    </fill>
    <fill>
      <patternFill patternType="solid">
        <fgColor rgb="FFFFFFCC"/>
        <bgColor indexed="64"/>
      </patternFill>
    </fill>
    <fill>
      <patternFill patternType="solid">
        <fgColor theme="9" tint="0.59999389629810485"/>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47">
    <xf numFmtId="0" fontId="0" fillId="0" borderId="0" xfId="0">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horizontal="right" vertical="center"/>
    </xf>
    <xf numFmtId="0" fontId="4" fillId="0" borderId="7" xfId="0" applyFont="1" applyFill="1" applyBorder="1" applyAlignment="1">
      <alignment horizontal="right" vertical="center"/>
    </xf>
    <xf numFmtId="0" fontId="4" fillId="0" borderId="7" xfId="0" applyFont="1" applyFill="1" applyBorder="1" applyAlignment="1">
      <alignment horizontal="center" vertical="center"/>
    </xf>
    <xf numFmtId="0" fontId="7" fillId="0" borderId="0" xfId="0" applyFont="1" applyFill="1" applyAlignment="1">
      <alignment horizontal="center" vertical="center"/>
    </xf>
    <xf numFmtId="0" fontId="4" fillId="0" borderId="9"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9" xfId="0" applyFont="1" applyFill="1" applyBorder="1">
      <alignment vertical="center"/>
    </xf>
    <xf numFmtId="49" fontId="7" fillId="0" borderId="0" xfId="0" applyNumberFormat="1" applyFont="1" applyFill="1" applyAlignment="1">
      <alignment horizontal="left" vertical="center"/>
    </xf>
    <xf numFmtId="0" fontId="4" fillId="0" borderId="7" xfId="0" applyFont="1" applyFill="1" applyBorder="1">
      <alignment vertical="center"/>
    </xf>
    <xf numFmtId="0" fontId="4" fillId="0" borderId="10" xfId="0" applyFont="1" applyFill="1" applyBorder="1" applyAlignment="1">
      <alignment horizontal="right" vertical="center"/>
    </xf>
    <xf numFmtId="0" fontId="4" fillId="0" borderId="10" xfId="0" applyFont="1" applyFill="1" applyBorder="1">
      <alignment vertical="center"/>
    </xf>
    <xf numFmtId="0" fontId="4" fillId="0" borderId="10"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left" vertical="center"/>
    </xf>
    <xf numFmtId="0" fontId="7" fillId="0" borderId="0" xfId="0" applyFont="1" applyFill="1" applyBorder="1">
      <alignment vertical="center"/>
    </xf>
    <xf numFmtId="0" fontId="7" fillId="0" borderId="0" xfId="0" applyFont="1" applyFill="1" applyBorder="1" applyAlignment="1">
      <alignment horizontal="right" vertical="center"/>
    </xf>
    <xf numFmtId="176" fontId="7" fillId="0" borderId="0" xfId="0" applyNumberFormat="1" applyFont="1" applyFill="1" applyBorder="1">
      <alignment vertical="center"/>
    </xf>
    <xf numFmtId="49" fontId="9" fillId="0" borderId="0" xfId="0" applyNumberFormat="1" applyFont="1" applyFill="1" applyAlignment="1">
      <alignment horizontal="left" vertical="center"/>
    </xf>
    <xf numFmtId="0" fontId="4" fillId="2" borderId="6" xfId="0" applyFont="1" applyFill="1" applyBorder="1" applyAlignment="1">
      <alignment horizontal="center" vertical="center" shrinkToFit="1"/>
    </xf>
    <xf numFmtId="0" fontId="3" fillId="3" borderId="3" xfId="0" applyFont="1" applyFill="1" applyBorder="1" applyAlignment="1">
      <alignment horizontal="right" vertical="center"/>
    </xf>
    <xf numFmtId="0" fontId="3" fillId="3" borderId="6" xfId="0" applyFont="1" applyFill="1" applyBorder="1">
      <alignment vertical="center"/>
    </xf>
    <xf numFmtId="0" fontId="3" fillId="3" borderId="6" xfId="0" applyFont="1" applyFill="1" applyBorder="1" applyAlignment="1">
      <alignment horizontal="right" vertical="center"/>
    </xf>
    <xf numFmtId="38" fontId="3" fillId="3" borderId="6" xfId="1" applyFont="1" applyFill="1" applyBorder="1">
      <alignment vertical="center"/>
    </xf>
    <xf numFmtId="38" fontId="3" fillId="3" borderId="6" xfId="1" applyFont="1" applyFill="1" applyBorder="1" applyAlignment="1">
      <alignment horizontal="right" vertical="center"/>
    </xf>
    <xf numFmtId="0" fontId="4" fillId="4" borderId="9" xfId="0" applyFont="1" applyFill="1" applyBorder="1" applyAlignment="1">
      <alignment horizontal="center" vertical="center"/>
    </xf>
    <xf numFmtId="38" fontId="12" fillId="0" borderId="0" xfId="1" applyFont="1" applyFill="1" applyBorder="1" applyAlignment="1">
      <alignment vertical="center"/>
    </xf>
    <xf numFmtId="5" fontId="13" fillId="0" borderId="0" xfId="0" applyNumberFormat="1" applyFont="1">
      <alignment vertical="center"/>
    </xf>
    <xf numFmtId="0" fontId="0" fillId="0" borderId="0" xfId="0" applyFill="1">
      <alignment vertical="center"/>
    </xf>
    <xf numFmtId="5" fontId="13" fillId="0" borderId="0" xfId="0" applyNumberFormat="1" applyFont="1" applyFill="1">
      <alignment vertical="center"/>
    </xf>
    <xf numFmtId="0" fontId="13" fillId="0" borderId="0" xfId="0" applyFont="1" applyFill="1" applyBorder="1">
      <alignment vertical="center"/>
    </xf>
    <xf numFmtId="5" fontId="14" fillId="0" borderId="0" xfId="0" applyNumberFormat="1" applyFont="1" applyFill="1" applyBorder="1">
      <alignment vertical="center"/>
    </xf>
    <xf numFmtId="0" fontId="11" fillId="0" borderId="0" xfId="0" applyFont="1" applyAlignment="1">
      <alignment vertical="center"/>
    </xf>
    <xf numFmtId="38" fontId="12" fillId="0" borderId="0" xfId="1" applyFont="1" applyFill="1" applyBorder="1" applyAlignment="1">
      <alignment vertical="center" wrapText="1"/>
    </xf>
    <xf numFmtId="0" fontId="4" fillId="6" borderId="7"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5" borderId="9" xfId="0" applyFont="1" applyFill="1" applyBorder="1" applyAlignment="1">
      <alignment horizontal="center" vertical="center"/>
    </xf>
    <xf numFmtId="0" fontId="4" fillId="7" borderId="7" xfId="0" applyFont="1" applyFill="1" applyBorder="1" applyAlignment="1">
      <alignment horizontal="center" vertical="center"/>
    </xf>
    <xf numFmtId="0" fontId="4" fillId="6" borderId="9" xfId="0" applyFont="1" applyFill="1" applyBorder="1">
      <alignment vertical="center"/>
    </xf>
    <xf numFmtId="0" fontId="4" fillId="5" borderId="9" xfId="0" applyFont="1" applyFill="1" applyBorder="1">
      <alignment vertical="center"/>
    </xf>
    <xf numFmtId="0" fontId="4" fillId="6" borderId="7" xfId="0" applyFont="1" applyFill="1" applyBorder="1">
      <alignment vertical="center"/>
    </xf>
    <xf numFmtId="0" fontId="4" fillId="6" borderId="10" xfId="0" applyFont="1" applyFill="1" applyBorder="1">
      <alignment vertical="center"/>
    </xf>
    <xf numFmtId="0" fontId="4" fillId="4" borderId="9" xfId="0" applyFont="1" applyFill="1" applyBorder="1">
      <alignment vertical="center"/>
    </xf>
    <xf numFmtId="0" fontId="4" fillId="4" borderId="9" xfId="0" applyFont="1" applyFill="1" applyBorder="1" applyAlignment="1">
      <alignment horizontal="right" vertical="center"/>
    </xf>
    <xf numFmtId="0" fontId="6" fillId="8" borderId="6" xfId="0" applyFont="1" applyFill="1" applyBorder="1" applyAlignment="1">
      <alignment horizontal="center" vertical="center" wrapText="1"/>
    </xf>
    <xf numFmtId="0" fontId="4" fillId="7" borderId="7" xfId="0" applyFont="1" applyFill="1" applyBorder="1" applyAlignment="1">
      <alignment horizontal="right" vertical="center"/>
    </xf>
    <xf numFmtId="0" fontId="4" fillId="2" borderId="5" xfId="0" applyFont="1" applyFill="1" applyBorder="1" applyAlignment="1">
      <alignment horizontal="center" vertical="center" shrinkToFit="1"/>
    </xf>
    <xf numFmtId="38" fontId="11" fillId="0" borderId="0" xfId="1" applyFont="1" applyFill="1" applyBorder="1" applyAlignment="1">
      <alignment vertical="center" wrapText="1"/>
    </xf>
    <xf numFmtId="38" fontId="11" fillId="0" borderId="0" xfId="1" applyFont="1" applyFill="1" applyBorder="1" applyAlignment="1">
      <alignment vertical="center"/>
    </xf>
    <xf numFmtId="38" fontId="4" fillId="0" borderId="9" xfId="1" applyFont="1" applyFill="1" applyBorder="1">
      <alignment vertical="center"/>
    </xf>
    <xf numFmtId="0" fontId="4" fillId="0" borderId="0" xfId="0" applyFont="1" applyFill="1" applyAlignment="1">
      <alignment vertical="center"/>
    </xf>
    <xf numFmtId="0" fontId="15" fillId="0" borderId="0" xfId="0" applyFont="1" applyFill="1" applyAlignment="1">
      <alignment horizontal="left" vertical="center"/>
    </xf>
    <xf numFmtId="0" fontId="6" fillId="0" borderId="0" xfId="0" applyFont="1" applyFill="1" applyAlignment="1">
      <alignment horizontal="center" vertical="center"/>
    </xf>
    <xf numFmtId="49" fontId="15" fillId="0" borderId="0" xfId="0" applyNumberFormat="1" applyFont="1" applyFill="1" applyAlignment="1">
      <alignment horizontal="left" vertical="center"/>
    </xf>
    <xf numFmtId="0" fontId="6" fillId="0" borderId="0" xfId="0" applyFont="1" applyFill="1">
      <alignment vertical="center"/>
    </xf>
    <xf numFmtId="0" fontId="6" fillId="0" borderId="0" xfId="0" applyFont="1" applyFill="1" applyAlignment="1">
      <alignment vertical="top" wrapText="1"/>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4" fillId="2" borderId="18"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4" fillId="3" borderId="24" xfId="0" applyFont="1" applyFill="1" applyBorder="1" applyAlignment="1">
      <alignment horizontal="center" vertical="center"/>
    </xf>
    <xf numFmtId="0" fontId="7" fillId="0" borderId="36" xfId="0" applyFont="1" applyFill="1" applyBorder="1" applyAlignment="1">
      <alignment horizontal="left" vertical="center" wrapText="1"/>
    </xf>
    <xf numFmtId="0" fontId="4" fillId="3" borderId="20" xfId="0" applyFont="1" applyFill="1" applyBorder="1">
      <alignment vertical="center"/>
    </xf>
    <xf numFmtId="0" fontId="7" fillId="0" borderId="37" xfId="0" applyFont="1" applyFill="1" applyBorder="1">
      <alignment vertical="center"/>
    </xf>
    <xf numFmtId="0" fontId="3" fillId="3" borderId="38" xfId="0" applyFont="1" applyFill="1" applyBorder="1">
      <alignment vertical="center"/>
    </xf>
    <xf numFmtId="0" fontId="4" fillId="0" borderId="36" xfId="0" applyFont="1" applyFill="1" applyBorder="1">
      <alignment vertical="center"/>
    </xf>
    <xf numFmtId="0" fontId="4" fillId="0" borderId="37" xfId="0" applyFont="1" applyFill="1" applyBorder="1">
      <alignment vertical="center"/>
    </xf>
    <xf numFmtId="0" fontId="4" fillId="0" borderId="40" xfId="0" applyFont="1" applyFill="1" applyBorder="1">
      <alignment vertical="center"/>
    </xf>
    <xf numFmtId="0" fontId="3" fillId="3" borderId="20" xfId="0" applyFont="1" applyFill="1" applyBorder="1">
      <alignment vertical="center"/>
    </xf>
    <xf numFmtId="0" fontId="3" fillId="3" borderId="22" xfId="0" applyFont="1" applyFill="1" applyBorder="1">
      <alignment vertical="center"/>
    </xf>
    <xf numFmtId="0" fontId="4" fillId="3" borderId="22" xfId="0" applyFont="1" applyFill="1" applyBorder="1">
      <alignment vertical="center"/>
    </xf>
    <xf numFmtId="0" fontId="3" fillId="3" borderId="28" xfId="0" applyFont="1" applyFill="1" applyBorder="1">
      <alignment vertical="center"/>
    </xf>
    <xf numFmtId="0" fontId="3" fillId="3" borderId="44" xfId="0" applyFont="1" applyFill="1" applyBorder="1" applyAlignment="1">
      <alignment horizontal="right" vertical="center"/>
    </xf>
    <xf numFmtId="38" fontId="3" fillId="3" borderId="44" xfId="1" applyFont="1" applyFill="1" applyBorder="1">
      <alignment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7" borderId="50" xfId="0" applyFont="1" applyFill="1" applyBorder="1" applyAlignment="1">
      <alignment horizontal="right" vertical="center"/>
    </xf>
    <xf numFmtId="0" fontId="6" fillId="7" borderId="51" xfId="0" applyFont="1" applyFill="1" applyBorder="1" applyAlignment="1">
      <alignment horizontal="right" vertical="center"/>
    </xf>
    <xf numFmtId="0" fontId="6" fillId="0" borderId="0" xfId="0" applyFont="1" applyFill="1" applyAlignment="1">
      <alignment horizontal="right" vertical="center"/>
    </xf>
    <xf numFmtId="0" fontId="17" fillId="0" borderId="0" xfId="0" applyFont="1" applyAlignment="1">
      <alignment horizontal="right" vertical="center"/>
    </xf>
    <xf numFmtId="0" fontId="4" fillId="0" borderId="0" xfId="0" applyFont="1" applyFill="1" applyAlignment="1">
      <alignment horizontal="right" vertical="center"/>
    </xf>
    <xf numFmtId="38" fontId="12" fillId="0" borderId="0" xfId="1" applyFont="1" applyFill="1" applyBorder="1" applyAlignment="1">
      <alignment horizontal="right" vertical="center"/>
    </xf>
    <xf numFmtId="0" fontId="4" fillId="7" borderId="7" xfId="0" applyFont="1" applyFill="1" applyBorder="1" applyAlignment="1">
      <alignment horizontal="left" vertical="center"/>
    </xf>
    <xf numFmtId="38" fontId="3" fillId="7" borderId="7" xfId="1" applyFont="1" applyFill="1" applyBorder="1" applyAlignment="1">
      <alignment horizontal="center" vertical="center"/>
    </xf>
    <xf numFmtId="38" fontId="4" fillId="7" borderId="7" xfId="1" applyFont="1" applyFill="1" applyBorder="1" applyAlignment="1">
      <alignment horizontal="right" vertical="center"/>
    </xf>
    <xf numFmtId="38" fontId="4" fillId="6" borderId="7" xfId="1" applyFont="1" applyFill="1" applyBorder="1">
      <alignment vertical="center"/>
    </xf>
    <xf numFmtId="38" fontId="4" fillId="6" borderId="9" xfId="1" applyFont="1" applyFill="1" applyBorder="1">
      <alignment vertical="center"/>
    </xf>
    <xf numFmtId="38" fontId="4" fillId="5" borderId="9" xfId="1" applyFont="1" applyFill="1" applyBorder="1">
      <alignment vertical="center"/>
    </xf>
    <xf numFmtId="38" fontId="4" fillId="4" borderId="9" xfId="1" applyFont="1" applyFill="1" applyBorder="1">
      <alignment vertical="center"/>
    </xf>
    <xf numFmtId="38" fontId="4" fillId="4" borderId="9" xfId="1" applyFont="1" applyFill="1" applyBorder="1" applyAlignment="1">
      <alignment horizontal="right" vertical="center"/>
    </xf>
    <xf numFmtId="38" fontId="4" fillId="6" borderId="10" xfId="1" applyFont="1" applyFill="1" applyBorder="1">
      <alignment vertical="center"/>
    </xf>
    <xf numFmtId="38" fontId="4" fillId="8" borderId="6" xfId="1" applyFont="1" applyFill="1" applyBorder="1" applyAlignment="1">
      <alignment horizontal="right" vertical="center"/>
    </xf>
    <xf numFmtId="0" fontId="11" fillId="2" borderId="16" xfId="0" applyFont="1" applyFill="1" applyBorder="1" applyAlignment="1">
      <alignment horizontal="center" vertical="center"/>
    </xf>
    <xf numFmtId="0" fontId="11" fillId="2" borderId="20" xfId="0" applyFont="1" applyFill="1" applyBorder="1" applyAlignment="1">
      <alignment horizontal="center" vertical="center"/>
    </xf>
    <xf numFmtId="38" fontId="11" fillId="2" borderId="22" xfId="1" applyFont="1" applyFill="1" applyBorder="1" applyAlignment="1">
      <alignment vertical="center"/>
    </xf>
    <xf numFmtId="38" fontId="11" fillId="2" borderId="6" xfId="1" applyFont="1" applyFill="1" applyBorder="1" applyAlignment="1">
      <alignment horizontal="center" vertical="center"/>
    </xf>
    <xf numFmtId="176" fontId="6" fillId="7" borderId="6" xfId="0" applyNumberFormat="1" applyFont="1" applyFill="1" applyBorder="1">
      <alignment vertical="center"/>
    </xf>
    <xf numFmtId="176" fontId="6" fillId="7" borderId="44" xfId="0" applyNumberFormat="1" applyFont="1" applyFill="1" applyBorder="1">
      <alignment vertical="center"/>
    </xf>
    <xf numFmtId="0" fontId="6" fillId="2" borderId="32" xfId="0" applyFont="1" applyFill="1" applyBorder="1" applyAlignment="1">
      <alignment horizontal="center" vertical="center"/>
    </xf>
    <xf numFmtId="176" fontId="6" fillId="7" borderId="2" xfId="0" applyNumberFormat="1" applyFont="1" applyFill="1" applyBorder="1">
      <alignment vertical="center"/>
    </xf>
    <xf numFmtId="176" fontId="6" fillId="7" borderId="45" xfId="0" applyNumberFormat="1" applyFont="1" applyFill="1" applyBorder="1">
      <alignment vertical="center"/>
    </xf>
    <xf numFmtId="0" fontId="18" fillId="0" borderId="0" xfId="0" applyFont="1" applyFill="1" applyAlignment="1">
      <alignment horizontal="left" vertical="center"/>
    </xf>
    <xf numFmtId="0" fontId="19" fillId="0" borderId="0" xfId="0" applyFont="1" applyFill="1" applyBorder="1" applyAlignment="1">
      <alignment horizontal="right" vertical="center"/>
    </xf>
    <xf numFmtId="176" fontId="19" fillId="0" borderId="0" xfId="0" applyNumberFormat="1" applyFont="1" applyFill="1" applyBorder="1" applyAlignment="1">
      <alignment horizontal="right" vertical="center"/>
    </xf>
    <xf numFmtId="0" fontId="19" fillId="0" borderId="0" xfId="0" applyFont="1" applyFill="1">
      <alignment vertical="center"/>
    </xf>
    <xf numFmtId="176" fontId="19" fillId="0" borderId="0" xfId="0" applyNumberFormat="1" applyFont="1" applyFill="1" applyBorder="1">
      <alignment vertical="center"/>
    </xf>
    <xf numFmtId="38" fontId="21" fillId="2" borderId="6" xfId="1" applyFont="1" applyFill="1" applyBorder="1" applyAlignment="1">
      <alignment horizontal="center" vertical="center"/>
    </xf>
    <xf numFmtId="0" fontId="19" fillId="2" borderId="18" xfId="0" applyFont="1" applyFill="1" applyBorder="1" applyAlignment="1">
      <alignment horizontal="center" vertical="center" shrinkToFit="1"/>
    </xf>
    <xf numFmtId="0" fontId="21" fillId="2" borderId="5" xfId="0" applyFont="1" applyFill="1" applyBorder="1" applyAlignment="1">
      <alignment horizontal="center" vertical="center" shrinkToFit="1"/>
    </xf>
    <xf numFmtId="38" fontId="3" fillId="4" borderId="9"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9" xfId="1" applyFont="1" applyFill="1" applyBorder="1" applyAlignment="1">
      <alignment horizontal="center" vertical="center"/>
    </xf>
    <xf numFmtId="38" fontId="3" fillId="6" borderId="9" xfId="1" applyFont="1" applyFill="1" applyBorder="1" applyAlignment="1">
      <alignment horizontal="center" vertical="center"/>
    </xf>
    <xf numFmtId="38" fontId="3" fillId="5" borderId="9" xfId="1" applyFont="1" applyFill="1" applyBorder="1" applyAlignment="1">
      <alignment horizontal="center" vertical="center"/>
    </xf>
    <xf numFmtId="38" fontId="3" fillId="0" borderId="10" xfId="1" applyFont="1" applyFill="1" applyBorder="1" applyAlignment="1">
      <alignment horizontal="center" vertical="center"/>
    </xf>
    <xf numFmtId="38" fontId="3" fillId="6" borderId="10" xfId="1" applyFont="1" applyFill="1" applyBorder="1" applyAlignment="1">
      <alignment horizontal="center" vertical="center"/>
    </xf>
    <xf numFmtId="38" fontId="3" fillId="6" borderId="7" xfId="1" applyFont="1" applyFill="1" applyBorder="1" applyAlignment="1">
      <alignment horizontal="center" vertical="center"/>
    </xf>
    <xf numFmtId="0" fontId="22" fillId="5" borderId="13" xfId="0" applyFont="1" applyFill="1" applyBorder="1">
      <alignment vertical="center"/>
    </xf>
    <xf numFmtId="5" fontId="22" fillId="5" borderId="25" xfId="0" applyNumberFormat="1" applyFont="1" applyFill="1" applyBorder="1">
      <alignment vertical="center"/>
    </xf>
    <xf numFmtId="0" fontId="22" fillId="5" borderId="14" xfId="0" applyFont="1" applyFill="1" applyBorder="1">
      <alignment vertical="center"/>
    </xf>
    <xf numFmtId="5" fontId="22" fillId="5" borderId="26" xfId="0" applyNumberFormat="1" applyFont="1" applyFill="1" applyBorder="1">
      <alignment vertical="center"/>
    </xf>
    <xf numFmtId="0" fontId="22" fillId="5" borderId="15" xfId="0" applyFont="1" applyFill="1" applyBorder="1">
      <alignment vertical="center"/>
    </xf>
    <xf numFmtId="5" fontId="22" fillId="5" borderId="27" xfId="0" applyNumberFormat="1" applyFont="1" applyFill="1" applyBorder="1">
      <alignment vertical="center"/>
    </xf>
    <xf numFmtId="0" fontId="22" fillId="6" borderId="13" xfId="0" applyFont="1" applyFill="1" applyBorder="1">
      <alignment vertical="center"/>
    </xf>
    <xf numFmtId="5" fontId="22" fillId="6" borderId="25" xfId="0" applyNumberFormat="1" applyFont="1" applyFill="1" applyBorder="1">
      <alignment vertical="center"/>
    </xf>
    <xf numFmtId="0" fontId="22" fillId="6" borderId="14" xfId="0" applyFont="1" applyFill="1" applyBorder="1">
      <alignment vertical="center"/>
    </xf>
    <xf numFmtId="5" fontId="22" fillId="6" borderId="26" xfId="0" applyNumberFormat="1" applyFont="1" applyFill="1" applyBorder="1">
      <alignment vertical="center"/>
    </xf>
    <xf numFmtId="0" fontId="22" fillId="6" borderId="15" xfId="0" applyFont="1" applyFill="1" applyBorder="1">
      <alignment vertical="center"/>
    </xf>
    <xf numFmtId="5" fontId="22" fillId="6" borderId="27" xfId="0" applyNumberFormat="1" applyFont="1" applyFill="1" applyBorder="1">
      <alignment vertical="center"/>
    </xf>
    <xf numFmtId="0" fontId="22" fillId="0" borderId="13" xfId="0" applyFont="1" applyBorder="1">
      <alignment vertical="center"/>
    </xf>
    <xf numFmtId="5" fontId="22" fillId="0" borderId="25" xfId="0" applyNumberFormat="1" applyFont="1" applyBorder="1">
      <alignment vertical="center"/>
    </xf>
    <xf numFmtId="0" fontId="22" fillId="0" borderId="14" xfId="0" applyFont="1" applyBorder="1">
      <alignment vertical="center"/>
    </xf>
    <xf numFmtId="5" fontId="22" fillId="0" borderId="26" xfId="0" applyNumberFormat="1" applyFont="1" applyBorder="1">
      <alignment vertical="center"/>
    </xf>
    <xf numFmtId="0" fontId="22" fillId="0" borderId="15" xfId="0" applyFont="1" applyBorder="1">
      <alignment vertical="center"/>
    </xf>
    <xf numFmtId="5" fontId="22" fillId="0" borderId="27" xfId="0" applyNumberFormat="1" applyFont="1" applyBorder="1">
      <alignment vertical="center"/>
    </xf>
    <xf numFmtId="0" fontId="22" fillId="4" borderId="13" xfId="0" applyFont="1" applyFill="1" applyBorder="1">
      <alignment vertical="center"/>
    </xf>
    <xf numFmtId="5" fontId="22" fillId="4" borderId="25" xfId="0" applyNumberFormat="1" applyFont="1" applyFill="1" applyBorder="1">
      <alignment vertical="center"/>
    </xf>
    <xf numFmtId="0" fontId="22" fillId="4" borderId="14" xfId="0" applyFont="1" applyFill="1" applyBorder="1">
      <alignment vertical="center"/>
    </xf>
    <xf numFmtId="5" fontId="22" fillId="4" borderId="26" xfId="0" applyNumberFormat="1" applyFont="1" applyFill="1" applyBorder="1">
      <alignment vertical="center"/>
    </xf>
    <xf numFmtId="0" fontId="22" fillId="4" borderId="30" xfId="0" applyFont="1" applyFill="1" applyBorder="1">
      <alignment vertical="center"/>
    </xf>
    <xf numFmtId="5" fontId="22" fillId="4" borderId="31" xfId="0" applyNumberFormat="1" applyFont="1" applyFill="1" applyBorder="1">
      <alignment vertical="center"/>
    </xf>
    <xf numFmtId="0" fontId="4" fillId="3" borderId="20" xfId="0" applyFont="1" applyFill="1" applyBorder="1" applyAlignment="1">
      <alignment horizontal="center" vertical="center"/>
    </xf>
    <xf numFmtId="0" fontId="7" fillId="0" borderId="59" xfId="0" applyFont="1" applyFill="1" applyBorder="1" applyAlignment="1">
      <alignment horizontal="left" vertical="center" wrapText="1"/>
    </xf>
    <xf numFmtId="0" fontId="4" fillId="6" borderId="58" xfId="0" applyFont="1" applyFill="1" applyBorder="1" applyAlignment="1">
      <alignment horizontal="center" vertical="center"/>
    </xf>
    <xf numFmtId="0" fontId="4" fillId="6" borderId="58" xfId="0" applyFont="1" applyFill="1" applyBorder="1" applyAlignment="1">
      <alignment horizontal="right" vertical="center"/>
    </xf>
    <xf numFmtId="0" fontId="4" fillId="6" borderId="58" xfId="0" applyFont="1" applyFill="1" applyBorder="1" applyAlignment="1">
      <alignment horizontal="left" vertical="center"/>
    </xf>
    <xf numFmtId="38" fontId="3" fillId="6" borderId="58" xfId="1" applyFont="1" applyFill="1" applyBorder="1" applyAlignment="1">
      <alignment horizontal="center" vertical="center"/>
    </xf>
    <xf numFmtId="0" fontId="21" fillId="2" borderId="17" xfId="0" applyFont="1" applyFill="1" applyBorder="1" applyAlignment="1">
      <alignment horizontal="center" vertical="center" wrapText="1"/>
    </xf>
    <xf numFmtId="0" fontId="21" fillId="2" borderId="5" xfId="0" applyFont="1" applyFill="1" applyBorder="1" applyAlignment="1">
      <alignment horizontal="center" vertical="center"/>
    </xf>
    <xf numFmtId="38" fontId="21" fillId="9" borderId="1" xfId="1" applyFont="1" applyFill="1" applyBorder="1" applyAlignment="1">
      <alignment horizontal="center" vertical="center" wrapText="1"/>
    </xf>
    <xf numFmtId="38" fontId="21" fillId="9" borderId="8" xfId="1" applyFont="1" applyFill="1" applyBorder="1" applyAlignment="1">
      <alignment horizontal="center" vertical="center"/>
    </xf>
    <xf numFmtId="38" fontId="21" fillId="9" borderId="29" xfId="1" applyFont="1" applyFill="1" applyBorder="1" applyAlignment="1">
      <alignment horizontal="center" vertical="center"/>
    </xf>
    <xf numFmtId="38" fontId="4" fillId="6" borderId="1" xfId="1" applyFont="1" applyFill="1" applyBorder="1" applyAlignment="1">
      <alignment horizontal="center" vertical="center"/>
    </xf>
    <xf numFmtId="38" fontId="4" fillId="6" borderId="8" xfId="1" applyFont="1" applyFill="1" applyBorder="1" applyAlignment="1">
      <alignment horizontal="center" vertical="center"/>
    </xf>
    <xf numFmtId="38" fontId="4" fillId="6" borderId="5" xfId="1" applyFont="1" applyFill="1" applyBorder="1" applyAlignment="1">
      <alignment horizontal="center" vertical="center"/>
    </xf>
    <xf numFmtId="0" fontId="4" fillId="0" borderId="0" xfId="0" applyFont="1" applyFill="1" applyAlignment="1">
      <alignment horizontal="right" vertical="center"/>
    </xf>
    <xf numFmtId="0" fontId="6" fillId="0" borderId="0" xfId="0" applyFont="1" applyFill="1" applyAlignment="1">
      <alignment horizontal="left" vertical="top"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5" xfId="0" applyFont="1" applyFill="1" applyBorder="1" applyAlignment="1">
      <alignment horizontal="center" vertical="center"/>
    </xf>
    <xf numFmtId="38" fontId="11" fillId="2" borderId="2" xfId="1" applyFont="1" applyFill="1" applyBorder="1" applyAlignment="1">
      <alignment horizontal="center" vertical="center"/>
    </xf>
    <xf numFmtId="38" fontId="11" fillId="2" borderId="4" xfId="1" applyFont="1" applyFill="1" applyBorder="1" applyAlignment="1">
      <alignment horizontal="center" vertical="center"/>
    </xf>
    <xf numFmtId="0" fontId="19" fillId="2" borderId="32" xfId="0" applyFont="1" applyFill="1" applyBorder="1" applyAlignment="1">
      <alignment horizontal="center" vertical="center" wrapText="1"/>
    </xf>
    <xf numFmtId="0" fontId="19" fillId="2" borderId="53" xfId="0" applyFont="1" applyFill="1" applyBorder="1" applyAlignment="1">
      <alignment horizontal="center" vertical="center" wrapText="1"/>
    </xf>
    <xf numFmtId="176" fontId="19" fillId="9" borderId="54" xfId="0" applyNumberFormat="1" applyFont="1" applyFill="1" applyBorder="1" applyAlignment="1">
      <alignment horizontal="center" vertical="center"/>
    </xf>
    <xf numFmtId="176" fontId="19" fillId="9" borderId="55" xfId="0" applyNumberFormat="1" applyFont="1" applyFill="1" applyBorder="1" applyAlignment="1">
      <alignment horizontal="center" vertical="center"/>
    </xf>
    <xf numFmtId="176" fontId="19" fillId="9" borderId="11" xfId="0" applyNumberFormat="1" applyFont="1" applyFill="1" applyBorder="1" applyAlignment="1">
      <alignment horizontal="center" vertical="center"/>
    </xf>
    <xf numFmtId="176" fontId="19" fillId="9" borderId="21" xfId="0" applyNumberFormat="1" applyFont="1" applyFill="1" applyBorder="1" applyAlignment="1">
      <alignment horizontal="center" vertical="center"/>
    </xf>
    <xf numFmtId="176" fontId="19" fillId="9" borderId="56" xfId="0" applyNumberFormat="1" applyFont="1" applyFill="1" applyBorder="1" applyAlignment="1">
      <alignment horizontal="center" vertical="center"/>
    </xf>
    <xf numFmtId="176" fontId="19" fillId="9" borderId="57" xfId="0" applyNumberFormat="1" applyFont="1" applyFill="1" applyBorder="1" applyAlignment="1">
      <alignment horizontal="center" vertical="center"/>
    </xf>
    <xf numFmtId="38" fontId="4" fillId="0" borderId="1"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5" xfId="1" applyFont="1" applyFill="1" applyBorder="1" applyAlignment="1">
      <alignment horizontal="center" vertical="center"/>
    </xf>
    <xf numFmtId="38" fontId="4" fillId="4" borderId="1" xfId="1" applyFont="1" applyFill="1" applyBorder="1" applyAlignment="1">
      <alignment horizontal="center" vertical="center"/>
    </xf>
    <xf numFmtId="38" fontId="4" fillId="4" borderId="8" xfId="1" applyFont="1" applyFill="1" applyBorder="1" applyAlignment="1">
      <alignment horizontal="center" vertical="center"/>
    </xf>
    <xf numFmtId="38" fontId="4" fillId="4" borderId="29" xfId="1" applyFont="1" applyFill="1" applyBorder="1" applyAlignment="1">
      <alignment horizontal="center" vertical="center"/>
    </xf>
    <xf numFmtId="38" fontId="12" fillId="0" borderId="0" xfId="1" applyFont="1" applyFill="1" applyBorder="1" applyAlignment="1">
      <alignment horizontal="center" vertical="center" wrapText="1"/>
    </xf>
    <xf numFmtId="38" fontId="12" fillId="0" borderId="0" xfId="1" applyFont="1" applyFill="1" applyBorder="1" applyAlignment="1">
      <alignment horizontal="center" vertical="center"/>
    </xf>
    <xf numFmtId="38" fontId="12" fillId="0" borderId="0" xfId="1" applyFont="1" applyFill="1" applyBorder="1" applyAlignment="1">
      <alignment horizontal="right" vertical="center"/>
    </xf>
    <xf numFmtId="38" fontId="4" fillId="5" borderId="1" xfId="1" applyFont="1" applyFill="1" applyBorder="1" applyAlignment="1">
      <alignment horizontal="center" vertical="center"/>
    </xf>
    <xf numFmtId="38" fontId="4" fillId="5" borderId="8" xfId="1" applyFont="1" applyFill="1" applyBorder="1" applyAlignment="1">
      <alignment horizontal="center" vertical="center"/>
    </xf>
    <xf numFmtId="38" fontId="4" fillId="5" borderId="5" xfId="1" applyFont="1" applyFill="1" applyBorder="1" applyAlignment="1">
      <alignment horizontal="center" vertical="center"/>
    </xf>
    <xf numFmtId="38" fontId="11" fillId="4" borderId="24" xfId="1" applyFont="1" applyFill="1" applyBorder="1" applyAlignment="1">
      <alignment horizontal="center" vertical="center" wrapText="1"/>
    </xf>
    <xf numFmtId="38" fontId="11" fillId="4" borderId="20" xfId="1" applyFont="1" applyFill="1" applyBorder="1" applyAlignment="1">
      <alignment horizontal="center" vertical="center" wrapText="1"/>
    </xf>
    <xf numFmtId="38" fontId="11" fillId="4" borderId="28" xfId="1" applyFont="1" applyFill="1" applyBorder="1" applyAlignment="1">
      <alignment horizontal="center" vertical="center" wrapText="1"/>
    </xf>
    <xf numFmtId="38" fontId="11" fillId="6" borderId="24" xfId="1" applyFont="1" applyFill="1" applyBorder="1" applyAlignment="1">
      <alignment horizontal="center" vertical="center"/>
    </xf>
    <xf numFmtId="38" fontId="11" fillId="6" borderId="20" xfId="1" applyFont="1" applyFill="1" applyBorder="1" applyAlignment="1">
      <alignment horizontal="center" vertical="center"/>
    </xf>
    <xf numFmtId="38" fontId="11" fillId="6" borderId="22" xfId="1" applyFont="1" applyFill="1" applyBorder="1" applyAlignment="1">
      <alignment horizontal="center" vertical="center"/>
    </xf>
    <xf numFmtId="0" fontId="10" fillId="3" borderId="42" xfId="0" applyFont="1" applyFill="1" applyBorder="1" applyAlignment="1">
      <alignment vertical="center" textRotation="255" wrapText="1"/>
    </xf>
    <xf numFmtId="0" fontId="10" fillId="3" borderId="41" xfId="0" applyFont="1" applyFill="1" applyBorder="1" applyAlignment="1">
      <alignment vertical="center" textRotation="255"/>
    </xf>
    <xf numFmtId="0" fontId="4" fillId="3" borderId="24" xfId="0" applyFont="1" applyFill="1" applyBorder="1" applyAlignment="1">
      <alignment horizontal="center" vertical="center" textRotation="255"/>
    </xf>
    <xf numFmtId="0" fontId="4" fillId="3" borderId="20" xfId="0" applyFont="1" applyFill="1" applyBorder="1" applyAlignment="1">
      <alignment horizontal="center" vertical="center" textRotation="255"/>
    </xf>
    <xf numFmtId="0" fontId="4" fillId="3" borderId="41" xfId="0" applyFont="1" applyFill="1" applyBorder="1" applyAlignment="1">
      <alignment horizontal="center" vertical="center" textRotation="255"/>
    </xf>
    <xf numFmtId="38" fontId="11" fillId="5" borderId="24" xfId="1" applyFont="1" applyFill="1" applyBorder="1" applyAlignment="1">
      <alignment horizontal="center" vertical="center"/>
    </xf>
    <xf numFmtId="38" fontId="11" fillId="5" borderId="20" xfId="1" applyFont="1" applyFill="1" applyBorder="1" applyAlignment="1">
      <alignment horizontal="center" vertical="center"/>
    </xf>
    <xf numFmtId="38" fontId="11" fillId="5" borderId="22" xfId="1" applyFont="1" applyFill="1" applyBorder="1" applyAlignment="1">
      <alignment horizontal="center" vertical="center"/>
    </xf>
    <xf numFmtId="38" fontId="11" fillId="0" borderId="24" xfId="1" applyFont="1" applyFill="1" applyBorder="1" applyAlignment="1">
      <alignment horizontal="center" vertical="center" wrapText="1"/>
    </xf>
    <xf numFmtId="38" fontId="11" fillId="0" borderId="20" xfId="1" applyFont="1" applyFill="1" applyBorder="1" applyAlignment="1">
      <alignment horizontal="center" vertical="center"/>
    </xf>
    <xf numFmtId="38" fontId="11" fillId="0" borderId="22" xfId="1"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xf>
    <xf numFmtId="0" fontId="7" fillId="0" borderId="43"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38" fontId="4" fillId="8" borderId="1" xfId="1" applyFont="1" applyFill="1" applyBorder="1" applyAlignment="1">
      <alignment horizontal="center" vertical="center"/>
    </xf>
    <xf numFmtId="38" fontId="4" fillId="8" borderId="5" xfId="1" applyFont="1" applyFill="1" applyBorder="1" applyAlignment="1">
      <alignment horizontal="center" vertical="center"/>
    </xf>
    <xf numFmtId="38" fontId="3" fillId="8" borderId="1" xfId="1" applyFont="1" applyFill="1" applyBorder="1" applyAlignment="1">
      <alignment horizontal="center" vertical="center"/>
    </xf>
    <xf numFmtId="38" fontId="3" fillId="8" borderId="5" xfId="1" applyFont="1" applyFill="1" applyBorder="1" applyAlignment="1">
      <alignment horizontal="center" vertical="center"/>
    </xf>
    <xf numFmtId="0" fontId="3" fillId="0" borderId="52" xfId="0" applyFont="1" applyFill="1" applyBorder="1" applyAlignment="1">
      <alignment horizontal="right" vertical="center"/>
    </xf>
    <xf numFmtId="176" fontId="6" fillId="0" borderId="52" xfId="0" applyNumberFormat="1" applyFont="1" applyFill="1" applyBorder="1" applyAlignment="1">
      <alignment horizontal="right"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5" fillId="0" borderId="0" xfId="0" applyFont="1" applyFill="1" applyAlignment="1">
      <alignment horizontal="center" vertical="center"/>
    </xf>
    <xf numFmtId="0" fontId="4" fillId="2" borderId="16"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38" fontId="4" fillId="6" borderId="58" xfId="1" applyFont="1" applyFill="1" applyBorder="1" applyAlignment="1">
      <alignment vertical="center"/>
    </xf>
    <xf numFmtId="38" fontId="4" fillId="0" borderId="9" xfId="1" applyFont="1" applyFill="1" applyBorder="1" applyAlignment="1">
      <alignment horizontal="right" vertical="center"/>
    </xf>
    <xf numFmtId="0" fontId="23" fillId="0" borderId="60" xfId="2" applyFill="1" applyBorder="1" applyAlignment="1">
      <alignment horizontal="left" vertical="center"/>
    </xf>
    <xf numFmtId="0" fontId="23" fillId="0" borderId="0" xfId="2" applyFill="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color rgb="FF66FFFF"/>
      <color rgb="FFFFFFCC"/>
      <color rgb="FF99FF99"/>
      <color rgb="FFCC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iji.ac.jp/nksd/facility_class-inf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0"/>
  <sheetViews>
    <sheetView showGridLines="0" tabSelected="1" zoomScale="85" zoomScaleNormal="85" zoomScaleSheetLayoutView="80" workbookViewId="0">
      <pane ySplit="4" topLeftCell="A41" activePane="bottomLeft" state="frozen"/>
      <selection pane="bottomLeft" activeCell="T47" sqref="T47"/>
    </sheetView>
  </sheetViews>
  <sheetFormatPr defaultRowHeight="13.5" x14ac:dyDescent="0.15"/>
  <cols>
    <col min="1" max="1" width="4.625" style="5" bestFit="1" customWidth="1"/>
    <col min="2" max="2" width="27.25" style="6" customWidth="1"/>
    <col min="3" max="5" width="8.75" style="5" customWidth="1"/>
    <col min="6" max="6" width="13.125" style="5" customWidth="1"/>
    <col min="7" max="11" width="10.625" style="5" customWidth="1"/>
    <col min="12" max="12" width="20" style="5" customWidth="1"/>
    <col min="13" max="13" width="3.125" style="5" customWidth="1"/>
    <col min="14" max="18" width="10.625" style="5" customWidth="1"/>
    <col min="19" max="19" width="13.125" style="5" customWidth="1"/>
    <col min="20" max="21" width="13.75" style="5" customWidth="1"/>
    <col min="22" max="16384" width="9" style="5"/>
  </cols>
  <sheetData>
    <row r="1" spans="1:21" ht="21" x14ac:dyDescent="0.15">
      <c r="A1" s="234" t="s">
        <v>80</v>
      </c>
      <c r="B1" s="234"/>
      <c r="C1" s="234"/>
      <c r="D1" s="234"/>
      <c r="E1" s="234"/>
      <c r="F1" s="234"/>
      <c r="G1" s="234"/>
      <c r="H1" s="234"/>
      <c r="I1" s="234"/>
      <c r="J1" s="234"/>
      <c r="K1" s="234"/>
      <c r="L1" s="234"/>
    </row>
    <row r="2" spans="1:21" ht="14.25" thickBot="1" x14ac:dyDescent="0.2">
      <c r="A2" s="5" t="s">
        <v>84</v>
      </c>
      <c r="L2" s="6" t="s">
        <v>81</v>
      </c>
      <c r="Q2" s="6"/>
      <c r="R2" s="89"/>
      <c r="T2" s="164" t="s">
        <v>70</v>
      </c>
      <c r="U2" s="164"/>
    </row>
    <row r="3" spans="1:21" s="1" customFormat="1" ht="18" customHeight="1" x14ac:dyDescent="0.15">
      <c r="A3" s="235" t="s">
        <v>0</v>
      </c>
      <c r="B3" s="237" t="s">
        <v>1</v>
      </c>
      <c r="C3" s="239" t="s">
        <v>2</v>
      </c>
      <c r="D3" s="240"/>
      <c r="E3" s="237" t="s">
        <v>3</v>
      </c>
      <c r="F3" s="237" t="s">
        <v>4</v>
      </c>
      <c r="G3" s="67" t="s">
        <v>5</v>
      </c>
      <c r="H3" s="67" t="s">
        <v>50</v>
      </c>
      <c r="I3" s="68" t="s">
        <v>51</v>
      </c>
      <c r="J3" s="68" t="s">
        <v>52</v>
      </c>
      <c r="K3" s="116" t="s">
        <v>76</v>
      </c>
      <c r="L3" s="241" t="s">
        <v>6</v>
      </c>
      <c r="T3" s="56"/>
      <c r="U3" s="56"/>
    </row>
    <row r="4" spans="1:21" s="1" customFormat="1" ht="32.25" customHeight="1" x14ac:dyDescent="0.15">
      <c r="A4" s="236"/>
      <c r="B4" s="238"/>
      <c r="C4" s="24" t="s">
        <v>7</v>
      </c>
      <c r="D4" s="24" t="s">
        <v>8</v>
      </c>
      <c r="E4" s="238"/>
      <c r="F4" s="238"/>
      <c r="G4" s="52" t="s">
        <v>9</v>
      </c>
      <c r="H4" s="52" t="s">
        <v>10</v>
      </c>
      <c r="I4" s="52" t="s">
        <v>10</v>
      </c>
      <c r="J4" s="52" t="s">
        <v>11</v>
      </c>
      <c r="K4" s="117" t="s">
        <v>77</v>
      </c>
      <c r="L4" s="242"/>
      <c r="T4" s="2"/>
    </row>
    <row r="5" spans="1:21" s="1" customFormat="1" ht="30" customHeight="1" x14ac:dyDescent="0.15">
      <c r="A5" s="69" t="s">
        <v>12</v>
      </c>
      <c r="B5" s="43" t="s">
        <v>13</v>
      </c>
      <c r="C5" s="51" t="s">
        <v>14</v>
      </c>
      <c r="D5" s="51" t="s">
        <v>15</v>
      </c>
      <c r="E5" s="43" t="s">
        <v>16</v>
      </c>
      <c r="F5" s="91" t="s">
        <v>17</v>
      </c>
      <c r="G5" s="92" t="s">
        <v>18</v>
      </c>
      <c r="H5" s="92" t="s">
        <v>47</v>
      </c>
      <c r="I5" s="93">
        <v>3300</v>
      </c>
      <c r="J5" s="93">
        <v>11000</v>
      </c>
      <c r="K5" s="92" t="s">
        <v>88</v>
      </c>
      <c r="L5" s="70" t="s">
        <v>19</v>
      </c>
      <c r="M5" s="57" t="s">
        <v>20</v>
      </c>
      <c r="N5" s="58"/>
      <c r="O5" s="58"/>
      <c r="P5" s="9"/>
      <c r="T5" s="2"/>
    </row>
    <row r="6" spans="1:21" s="1" customFormat="1" ht="20.25" customHeight="1" x14ac:dyDescent="0.15">
      <c r="A6" s="150"/>
      <c r="B6" s="152">
        <v>109</v>
      </c>
      <c r="C6" s="153">
        <v>88</v>
      </c>
      <c r="D6" s="153"/>
      <c r="E6" s="152" t="s">
        <v>28</v>
      </c>
      <c r="F6" s="154" t="s">
        <v>79</v>
      </c>
      <c r="G6" s="243">
        <v>22000</v>
      </c>
      <c r="H6" s="243">
        <v>2200</v>
      </c>
      <c r="I6" s="243">
        <v>1100</v>
      </c>
      <c r="J6" s="243">
        <v>3300</v>
      </c>
      <c r="K6" s="155" t="s">
        <v>87</v>
      </c>
      <c r="L6" s="151"/>
      <c r="M6" s="57"/>
      <c r="N6" s="58"/>
      <c r="O6" s="58"/>
      <c r="P6" s="9"/>
      <c r="T6" s="2"/>
    </row>
    <row r="7" spans="1:21" ht="20.25" customHeight="1" x14ac:dyDescent="0.15">
      <c r="A7" s="71"/>
      <c r="B7" s="30" t="s">
        <v>21</v>
      </c>
      <c r="C7" s="49" t="s">
        <v>16</v>
      </c>
      <c r="D7" s="49" t="s">
        <v>15</v>
      </c>
      <c r="E7" s="30" t="s">
        <v>16</v>
      </c>
      <c r="F7" s="48" t="s">
        <v>22</v>
      </c>
      <c r="G7" s="97">
        <v>97900</v>
      </c>
      <c r="H7" s="98">
        <v>5500</v>
      </c>
      <c r="I7" s="97">
        <v>3300</v>
      </c>
      <c r="J7" s="98">
        <v>11000</v>
      </c>
      <c r="K7" s="118" t="s">
        <v>87</v>
      </c>
      <c r="L7" s="72" t="s">
        <v>23</v>
      </c>
      <c r="M7" s="59" t="s">
        <v>54</v>
      </c>
      <c r="N7" s="58"/>
      <c r="O7" s="58"/>
      <c r="P7" s="9"/>
    </row>
    <row r="8" spans="1:21" ht="20.25" customHeight="1" x14ac:dyDescent="0.15">
      <c r="A8" s="73" t="s">
        <v>25</v>
      </c>
      <c r="B8" s="25"/>
      <c r="C8" s="26">
        <f>SUM(C5:C7)</f>
        <v>88</v>
      </c>
      <c r="D8" s="26">
        <f>SUM(D5:D7)</f>
        <v>0</v>
      </c>
      <c r="E8" s="219"/>
      <c r="F8" s="220"/>
      <c r="G8" s="220"/>
      <c r="H8" s="220"/>
      <c r="I8" s="220"/>
      <c r="J8" s="220"/>
      <c r="K8" s="220"/>
      <c r="L8" s="221"/>
      <c r="M8" s="13"/>
      <c r="N8" s="165" t="s">
        <v>90</v>
      </c>
      <c r="O8" s="165"/>
      <c r="P8" s="165"/>
      <c r="Q8" s="165"/>
      <c r="R8" s="165"/>
      <c r="S8" s="165"/>
      <c r="T8" s="165"/>
      <c r="U8" s="165"/>
    </row>
    <row r="9" spans="1:21" ht="20.25" customHeight="1" x14ac:dyDescent="0.15">
      <c r="A9" s="206" t="s">
        <v>56</v>
      </c>
      <c r="B9" s="39">
        <v>301</v>
      </c>
      <c r="C9" s="46">
        <v>60</v>
      </c>
      <c r="D9" s="46">
        <v>30</v>
      </c>
      <c r="E9" s="39" t="s">
        <v>28</v>
      </c>
      <c r="F9" s="46" t="s">
        <v>27</v>
      </c>
      <c r="G9" s="94">
        <v>22000</v>
      </c>
      <c r="H9" s="94">
        <v>2200</v>
      </c>
      <c r="I9" s="94">
        <v>1100</v>
      </c>
      <c r="J9" s="94">
        <v>3300</v>
      </c>
      <c r="K9" s="125" t="s">
        <v>87</v>
      </c>
      <c r="L9" s="74"/>
      <c r="M9" s="13"/>
      <c r="N9" s="165"/>
      <c r="O9" s="165"/>
      <c r="P9" s="165"/>
      <c r="Q9" s="165"/>
      <c r="R9" s="165"/>
      <c r="S9" s="165"/>
      <c r="T9" s="165"/>
      <c r="U9" s="165"/>
    </row>
    <row r="10" spans="1:21" ht="20.25" customHeight="1" x14ac:dyDescent="0.15">
      <c r="A10" s="207"/>
      <c r="B10" s="40">
        <v>302</v>
      </c>
      <c r="C10" s="44">
        <v>60</v>
      </c>
      <c r="D10" s="44">
        <v>30</v>
      </c>
      <c r="E10" s="40" t="s">
        <v>28</v>
      </c>
      <c r="F10" s="44" t="s">
        <v>27</v>
      </c>
      <c r="G10" s="95">
        <v>22000</v>
      </c>
      <c r="H10" s="95">
        <v>2200</v>
      </c>
      <c r="I10" s="95">
        <v>1100</v>
      </c>
      <c r="J10" s="95">
        <v>3300</v>
      </c>
      <c r="K10" s="121" t="s">
        <v>87</v>
      </c>
      <c r="L10" s="75"/>
      <c r="M10" s="3"/>
      <c r="N10" s="165"/>
      <c r="O10" s="165"/>
      <c r="P10" s="165"/>
      <c r="Q10" s="165"/>
      <c r="R10" s="165"/>
      <c r="S10" s="165"/>
      <c r="T10" s="165"/>
      <c r="U10" s="165"/>
    </row>
    <row r="11" spans="1:21" ht="20.25" customHeight="1" x14ac:dyDescent="0.15">
      <c r="A11" s="207"/>
      <c r="B11" s="42">
        <v>304</v>
      </c>
      <c r="C11" s="45">
        <v>150</v>
      </c>
      <c r="D11" s="45">
        <v>86</v>
      </c>
      <c r="E11" s="42" t="s">
        <v>31</v>
      </c>
      <c r="F11" s="45" t="s">
        <v>24</v>
      </c>
      <c r="G11" s="96">
        <v>22000</v>
      </c>
      <c r="H11" s="96">
        <v>2200</v>
      </c>
      <c r="I11" s="96">
        <v>1100</v>
      </c>
      <c r="J11" s="96">
        <v>3300</v>
      </c>
      <c r="K11" s="122" t="s">
        <v>87</v>
      </c>
      <c r="L11" s="75"/>
      <c r="M11" s="3"/>
      <c r="N11" s="165"/>
      <c r="O11" s="165"/>
      <c r="P11" s="165"/>
      <c r="Q11" s="165"/>
      <c r="R11" s="165"/>
      <c r="S11" s="165"/>
      <c r="T11" s="165"/>
      <c r="U11" s="165"/>
    </row>
    <row r="12" spans="1:21" ht="20.25" customHeight="1" x14ac:dyDescent="0.15">
      <c r="A12" s="207"/>
      <c r="B12" s="11">
        <v>305</v>
      </c>
      <c r="C12" s="12">
        <v>18</v>
      </c>
      <c r="D12" s="10" t="s">
        <v>16</v>
      </c>
      <c r="E12" s="11" t="s">
        <v>26</v>
      </c>
      <c r="F12" s="12" t="s">
        <v>27</v>
      </c>
      <c r="G12" s="55">
        <v>14300</v>
      </c>
      <c r="H12" s="55">
        <v>1100</v>
      </c>
      <c r="I12" s="55">
        <v>550</v>
      </c>
      <c r="J12" s="55">
        <v>3300</v>
      </c>
      <c r="K12" s="120" t="s">
        <v>87</v>
      </c>
      <c r="L12" s="75"/>
      <c r="M12" s="3"/>
      <c r="N12" s="165"/>
      <c r="O12" s="165"/>
      <c r="P12" s="165"/>
      <c r="Q12" s="165"/>
      <c r="R12" s="165"/>
      <c r="S12" s="165"/>
      <c r="T12" s="165"/>
      <c r="U12" s="165"/>
    </row>
    <row r="13" spans="1:21" ht="20.25" customHeight="1" x14ac:dyDescent="0.15">
      <c r="A13" s="207"/>
      <c r="B13" s="42">
        <v>307</v>
      </c>
      <c r="C13" s="45">
        <v>120</v>
      </c>
      <c r="D13" s="45">
        <v>84</v>
      </c>
      <c r="E13" s="42" t="s">
        <v>44</v>
      </c>
      <c r="F13" s="45" t="s">
        <v>27</v>
      </c>
      <c r="G13" s="96">
        <v>36300</v>
      </c>
      <c r="H13" s="96">
        <v>3300</v>
      </c>
      <c r="I13" s="96">
        <v>2200</v>
      </c>
      <c r="J13" s="96">
        <v>6600</v>
      </c>
      <c r="K13" s="122" t="s">
        <v>87</v>
      </c>
      <c r="L13" s="75"/>
      <c r="M13" s="3"/>
      <c r="N13" s="165"/>
      <c r="O13" s="165"/>
      <c r="P13" s="165"/>
      <c r="Q13" s="165"/>
      <c r="R13" s="165"/>
      <c r="S13" s="165"/>
      <c r="T13" s="165"/>
      <c r="U13" s="165"/>
    </row>
    <row r="14" spans="1:21" ht="20.25" customHeight="1" x14ac:dyDescent="0.15">
      <c r="A14" s="207"/>
      <c r="B14" s="40">
        <v>308</v>
      </c>
      <c r="C14" s="44">
        <v>60</v>
      </c>
      <c r="D14" s="44">
        <v>30</v>
      </c>
      <c r="E14" s="40" t="s">
        <v>28</v>
      </c>
      <c r="F14" s="44" t="s">
        <v>27</v>
      </c>
      <c r="G14" s="95">
        <v>22000</v>
      </c>
      <c r="H14" s="95">
        <v>2200</v>
      </c>
      <c r="I14" s="95">
        <v>1100</v>
      </c>
      <c r="J14" s="95">
        <v>3300</v>
      </c>
      <c r="K14" s="121" t="s">
        <v>87</v>
      </c>
      <c r="L14" s="75"/>
      <c r="M14" s="3"/>
      <c r="N14" s="165"/>
      <c r="O14" s="165"/>
      <c r="P14" s="165"/>
      <c r="Q14" s="165"/>
      <c r="R14" s="165"/>
      <c r="S14" s="165"/>
      <c r="T14" s="165"/>
      <c r="U14" s="165"/>
    </row>
    <row r="15" spans="1:21" ht="20.25" customHeight="1" x14ac:dyDescent="0.15">
      <c r="A15" s="207"/>
      <c r="B15" s="40">
        <v>309</v>
      </c>
      <c r="C15" s="44">
        <v>60</v>
      </c>
      <c r="D15" s="44">
        <v>30</v>
      </c>
      <c r="E15" s="40" t="s">
        <v>28</v>
      </c>
      <c r="F15" s="44" t="s">
        <v>27</v>
      </c>
      <c r="G15" s="95">
        <v>22000</v>
      </c>
      <c r="H15" s="95">
        <v>2200</v>
      </c>
      <c r="I15" s="95">
        <v>1100</v>
      </c>
      <c r="J15" s="95">
        <v>3300</v>
      </c>
      <c r="K15" s="121" t="s">
        <v>87</v>
      </c>
      <c r="L15" s="75"/>
      <c r="M15" s="3"/>
      <c r="N15" s="165"/>
      <c r="O15" s="165"/>
      <c r="P15" s="165"/>
      <c r="Q15" s="165"/>
      <c r="R15" s="165"/>
      <c r="S15" s="165"/>
      <c r="T15" s="165"/>
      <c r="U15" s="165"/>
    </row>
    <row r="16" spans="1:21" ht="20.25" customHeight="1" x14ac:dyDescent="0.15">
      <c r="A16" s="207"/>
      <c r="B16" s="42">
        <v>310</v>
      </c>
      <c r="C16" s="45">
        <v>102</v>
      </c>
      <c r="D16" s="45">
        <v>60</v>
      </c>
      <c r="E16" s="42" t="s">
        <v>31</v>
      </c>
      <c r="F16" s="45" t="s">
        <v>24</v>
      </c>
      <c r="G16" s="96">
        <v>36300</v>
      </c>
      <c r="H16" s="96">
        <v>3300</v>
      </c>
      <c r="I16" s="96">
        <v>2200</v>
      </c>
      <c r="J16" s="96">
        <v>6600</v>
      </c>
      <c r="K16" s="122" t="s">
        <v>87</v>
      </c>
      <c r="L16" s="75"/>
      <c r="M16" s="3"/>
      <c r="N16" s="165"/>
      <c r="O16" s="165"/>
      <c r="P16" s="165"/>
      <c r="Q16" s="165"/>
      <c r="R16" s="165"/>
      <c r="S16" s="165"/>
      <c r="T16" s="165"/>
      <c r="U16" s="165"/>
    </row>
    <row r="17" spans="1:21" ht="20.25" customHeight="1" x14ac:dyDescent="0.15">
      <c r="A17" s="207"/>
      <c r="B17" s="42">
        <v>311</v>
      </c>
      <c r="C17" s="45">
        <v>205</v>
      </c>
      <c r="D17" s="45">
        <v>123</v>
      </c>
      <c r="E17" s="42" t="s">
        <v>31</v>
      </c>
      <c r="F17" s="45" t="s">
        <v>24</v>
      </c>
      <c r="G17" s="96">
        <v>36300</v>
      </c>
      <c r="H17" s="96">
        <v>3300</v>
      </c>
      <c r="I17" s="96">
        <v>2200</v>
      </c>
      <c r="J17" s="96">
        <v>6600</v>
      </c>
      <c r="K17" s="122" t="s">
        <v>87</v>
      </c>
      <c r="L17" s="75"/>
      <c r="M17" s="3"/>
      <c r="N17" s="165"/>
      <c r="O17" s="165"/>
      <c r="P17" s="165"/>
      <c r="Q17" s="165"/>
      <c r="R17" s="165"/>
      <c r="S17" s="165"/>
      <c r="T17" s="165"/>
      <c r="U17" s="165"/>
    </row>
    <row r="18" spans="1:21" ht="20.25" customHeight="1" x14ac:dyDescent="0.15">
      <c r="A18" s="207"/>
      <c r="B18" s="42">
        <v>312</v>
      </c>
      <c r="C18" s="45">
        <v>105</v>
      </c>
      <c r="D18" s="45">
        <v>61</v>
      </c>
      <c r="E18" s="42" t="s">
        <v>31</v>
      </c>
      <c r="F18" s="45" t="s">
        <v>24</v>
      </c>
      <c r="G18" s="96">
        <v>36300</v>
      </c>
      <c r="H18" s="96">
        <v>3300</v>
      </c>
      <c r="I18" s="96">
        <v>2200</v>
      </c>
      <c r="J18" s="96">
        <v>6600</v>
      </c>
      <c r="K18" s="122" t="s">
        <v>87</v>
      </c>
      <c r="L18" s="75"/>
      <c r="M18" s="59" t="s">
        <v>55</v>
      </c>
      <c r="N18" s="60"/>
      <c r="O18" s="60"/>
      <c r="P18" s="60"/>
      <c r="Q18" s="61"/>
      <c r="R18" s="61"/>
    </row>
    <row r="19" spans="1:21" ht="20.25" customHeight="1" x14ac:dyDescent="0.15">
      <c r="A19" s="207"/>
      <c r="B19" s="11">
        <v>313</v>
      </c>
      <c r="C19" s="12">
        <v>18</v>
      </c>
      <c r="D19" s="10" t="s">
        <v>15</v>
      </c>
      <c r="E19" s="11" t="s">
        <v>26</v>
      </c>
      <c r="F19" s="12" t="s">
        <v>27</v>
      </c>
      <c r="G19" s="55">
        <v>14300</v>
      </c>
      <c r="H19" s="55">
        <v>1100</v>
      </c>
      <c r="I19" s="55">
        <v>550</v>
      </c>
      <c r="J19" s="55">
        <v>3300</v>
      </c>
      <c r="K19" s="120" t="s">
        <v>87</v>
      </c>
      <c r="L19" s="75"/>
      <c r="M19" s="23"/>
      <c r="N19" s="165" t="s">
        <v>91</v>
      </c>
      <c r="O19" s="165"/>
      <c r="P19" s="165"/>
      <c r="Q19" s="165"/>
      <c r="R19" s="165"/>
      <c r="S19" s="165"/>
      <c r="T19" s="165"/>
      <c r="U19" s="165"/>
    </row>
    <row r="20" spans="1:21" ht="20.25" customHeight="1" x14ac:dyDescent="0.15">
      <c r="A20" s="207"/>
      <c r="B20" s="17">
        <v>314</v>
      </c>
      <c r="C20" s="16">
        <v>24</v>
      </c>
      <c r="D20" s="15" t="s">
        <v>15</v>
      </c>
      <c r="E20" s="17" t="s">
        <v>26</v>
      </c>
      <c r="F20" s="16" t="s">
        <v>27</v>
      </c>
      <c r="G20" s="55">
        <v>14300</v>
      </c>
      <c r="H20" s="55">
        <v>1100</v>
      </c>
      <c r="I20" s="55">
        <v>550</v>
      </c>
      <c r="J20" s="55">
        <v>3300</v>
      </c>
      <c r="K20" s="123" t="s">
        <v>87</v>
      </c>
      <c r="L20" s="76"/>
      <c r="M20" s="3"/>
      <c r="N20" s="165"/>
      <c r="O20" s="165"/>
      <c r="P20" s="165"/>
      <c r="Q20" s="165"/>
      <c r="R20" s="165"/>
      <c r="S20" s="165"/>
      <c r="T20" s="165"/>
      <c r="U20" s="165"/>
    </row>
    <row r="21" spans="1:21" ht="20.25" customHeight="1" x14ac:dyDescent="0.15">
      <c r="A21" s="77" t="s">
        <v>36</v>
      </c>
      <c r="B21" s="27"/>
      <c r="C21" s="28">
        <f>SUM(C9:C20)</f>
        <v>982</v>
      </c>
      <c r="D21" s="28">
        <f>SUM(D9:D20)</f>
        <v>534</v>
      </c>
      <c r="E21" s="222"/>
      <c r="F21" s="223"/>
      <c r="G21" s="223"/>
      <c r="H21" s="223"/>
      <c r="I21" s="223"/>
      <c r="J21" s="223"/>
      <c r="K21" s="223"/>
      <c r="L21" s="224"/>
      <c r="M21" s="3"/>
      <c r="N21" s="165"/>
      <c r="O21" s="165"/>
      <c r="P21" s="165"/>
      <c r="Q21" s="165"/>
      <c r="R21" s="165"/>
      <c r="S21" s="165"/>
      <c r="T21" s="165"/>
      <c r="U21" s="165"/>
    </row>
    <row r="22" spans="1:21" ht="20.25" customHeight="1" x14ac:dyDescent="0.15">
      <c r="A22" s="207"/>
      <c r="B22" s="42">
        <v>402</v>
      </c>
      <c r="C22" s="45">
        <v>143</v>
      </c>
      <c r="D22" s="45">
        <v>93</v>
      </c>
      <c r="E22" s="42" t="s">
        <v>44</v>
      </c>
      <c r="F22" s="45" t="s">
        <v>24</v>
      </c>
      <c r="G22" s="96">
        <v>22000</v>
      </c>
      <c r="H22" s="96">
        <v>2200</v>
      </c>
      <c r="I22" s="96">
        <v>1100</v>
      </c>
      <c r="J22" s="96">
        <v>3300</v>
      </c>
      <c r="K22" s="122" t="s">
        <v>87</v>
      </c>
      <c r="L22" s="75"/>
      <c r="M22" s="3"/>
      <c r="N22" s="165"/>
      <c r="O22" s="165"/>
      <c r="P22" s="165"/>
      <c r="Q22" s="165"/>
      <c r="R22" s="165"/>
      <c r="S22" s="165"/>
      <c r="T22" s="165"/>
      <c r="U22" s="165"/>
    </row>
    <row r="23" spans="1:21" ht="20.25" customHeight="1" x14ac:dyDescent="0.15">
      <c r="A23" s="207"/>
      <c r="B23" s="40">
        <v>403</v>
      </c>
      <c r="C23" s="44">
        <v>60</v>
      </c>
      <c r="D23" s="44">
        <v>32</v>
      </c>
      <c r="E23" s="40" t="s">
        <v>28</v>
      </c>
      <c r="F23" s="44" t="s">
        <v>27</v>
      </c>
      <c r="G23" s="95">
        <v>22000</v>
      </c>
      <c r="H23" s="95">
        <v>2200</v>
      </c>
      <c r="I23" s="95">
        <v>1100</v>
      </c>
      <c r="J23" s="95">
        <v>3300</v>
      </c>
      <c r="K23" s="121" t="s">
        <v>87</v>
      </c>
      <c r="L23" s="75"/>
      <c r="M23" s="3"/>
      <c r="N23" s="165"/>
      <c r="O23" s="165"/>
      <c r="P23" s="165"/>
      <c r="Q23" s="165"/>
      <c r="R23" s="165"/>
      <c r="S23" s="165"/>
      <c r="T23" s="165"/>
      <c r="U23" s="165"/>
    </row>
    <row r="24" spans="1:21" ht="20.25" customHeight="1" x14ac:dyDescent="0.15">
      <c r="A24" s="207"/>
      <c r="B24" s="40">
        <v>404</v>
      </c>
      <c r="C24" s="44">
        <v>60</v>
      </c>
      <c r="D24" s="44">
        <v>32</v>
      </c>
      <c r="E24" s="40" t="s">
        <v>28</v>
      </c>
      <c r="F24" s="44" t="s">
        <v>27</v>
      </c>
      <c r="G24" s="95">
        <v>22000</v>
      </c>
      <c r="H24" s="95">
        <v>2200</v>
      </c>
      <c r="I24" s="95">
        <v>1100</v>
      </c>
      <c r="J24" s="95">
        <v>3300</v>
      </c>
      <c r="K24" s="121" t="s">
        <v>87</v>
      </c>
      <c r="L24" s="75"/>
      <c r="M24" s="3"/>
      <c r="N24" s="165"/>
      <c r="O24" s="165"/>
      <c r="P24" s="165"/>
      <c r="Q24" s="165"/>
      <c r="R24" s="165"/>
      <c r="S24" s="165"/>
      <c r="T24" s="165"/>
      <c r="U24" s="165"/>
    </row>
    <row r="25" spans="1:21" ht="20.25" customHeight="1" x14ac:dyDescent="0.15">
      <c r="A25" s="207"/>
      <c r="B25" s="40">
        <v>405</v>
      </c>
      <c r="C25" s="44">
        <v>60</v>
      </c>
      <c r="D25" s="44">
        <v>32</v>
      </c>
      <c r="E25" s="40" t="s">
        <v>28</v>
      </c>
      <c r="F25" s="44" t="s">
        <v>27</v>
      </c>
      <c r="G25" s="95">
        <v>22000</v>
      </c>
      <c r="H25" s="95">
        <v>2200</v>
      </c>
      <c r="I25" s="95">
        <v>1100</v>
      </c>
      <c r="J25" s="95">
        <v>3300</v>
      </c>
      <c r="K25" s="121" t="s">
        <v>87</v>
      </c>
      <c r="L25" s="75"/>
      <c r="M25" s="3"/>
      <c r="N25" s="165"/>
      <c r="O25" s="165"/>
      <c r="P25" s="165"/>
      <c r="Q25" s="165"/>
      <c r="R25" s="165"/>
      <c r="S25" s="165"/>
      <c r="T25" s="165"/>
      <c r="U25" s="165"/>
    </row>
    <row r="26" spans="1:21" ht="20.25" customHeight="1" x14ac:dyDescent="0.15">
      <c r="A26" s="207"/>
      <c r="B26" s="40">
        <v>406</v>
      </c>
      <c r="C26" s="44">
        <v>60</v>
      </c>
      <c r="D26" s="44">
        <v>32</v>
      </c>
      <c r="E26" s="40" t="s">
        <v>28</v>
      </c>
      <c r="F26" s="44" t="s">
        <v>27</v>
      </c>
      <c r="G26" s="95">
        <v>22000</v>
      </c>
      <c r="H26" s="95">
        <v>2200</v>
      </c>
      <c r="I26" s="95">
        <v>1100</v>
      </c>
      <c r="J26" s="95">
        <v>3300</v>
      </c>
      <c r="K26" s="121" t="s">
        <v>87</v>
      </c>
      <c r="L26" s="75"/>
      <c r="M26" s="3"/>
      <c r="N26" s="165"/>
      <c r="O26" s="165"/>
      <c r="P26" s="165"/>
      <c r="Q26" s="165"/>
      <c r="R26" s="165"/>
      <c r="S26" s="165"/>
      <c r="T26" s="165"/>
      <c r="U26" s="165"/>
    </row>
    <row r="27" spans="1:21" ht="20.25" customHeight="1" x14ac:dyDescent="0.15">
      <c r="A27" s="207"/>
      <c r="B27" s="11">
        <v>407</v>
      </c>
      <c r="C27" s="12">
        <v>18</v>
      </c>
      <c r="D27" s="10" t="s">
        <v>16</v>
      </c>
      <c r="E27" s="11" t="s">
        <v>26</v>
      </c>
      <c r="F27" s="12" t="s">
        <v>27</v>
      </c>
      <c r="G27" s="55">
        <v>14300</v>
      </c>
      <c r="H27" s="55">
        <v>1100</v>
      </c>
      <c r="I27" s="55">
        <v>550</v>
      </c>
      <c r="J27" s="55">
        <v>3300</v>
      </c>
      <c r="K27" s="120" t="s">
        <v>87</v>
      </c>
      <c r="L27" s="75"/>
      <c r="M27" s="3"/>
      <c r="N27" s="165"/>
      <c r="O27" s="165"/>
      <c r="P27" s="165"/>
      <c r="Q27" s="165"/>
      <c r="R27" s="165"/>
      <c r="S27" s="165"/>
      <c r="T27" s="165"/>
      <c r="U27" s="165"/>
    </row>
    <row r="28" spans="1:21" ht="20.25" customHeight="1" x14ac:dyDescent="0.15">
      <c r="A28" s="207"/>
      <c r="B28" s="40">
        <v>408</v>
      </c>
      <c r="C28" s="44">
        <v>60</v>
      </c>
      <c r="D28" s="44">
        <v>40</v>
      </c>
      <c r="E28" s="40" t="s">
        <v>28</v>
      </c>
      <c r="F28" s="44" t="s">
        <v>27</v>
      </c>
      <c r="G28" s="95">
        <v>22000</v>
      </c>
      <c r="H28" s="95">
        <v>2200</v>
      </c>
      <c r="I28" s="95">
        <v>1100</v>
      </c>
      <c r="J28" s="95">
        <v>3300</v>
      </c>
      <c r="K28" s="121" t="s">
        <v>87</v>
      </c>
      <c r="L28" s="75"/>
      <c r="M28" s="66"/>
      <c r="N28" s="165"/>
      <c r="O28" s="165"/>
      <c r="P28" s="165"/>
      <c r="Q28" s="165"/>
      <c r="R28" s="165"/>
      <c r="S28" s="165"/>
      <c r="T28" s="165"/>
      <c r="U28" s="165"/>
    </row>
    <row r="29" spans="1:21" ht="20.25" customHeight="1" x14ac:dyDescent="0.15">
      <c r="A29" s="207"/>
      <c r="B29" s="40">
        <v>409</v>
      </c>
      <c r="C29" s="44">
        <v>60</v>
      </c>
      <c r="D29" s="44">
        <v>40</v>
      </c>
      <c r="E29" s="40" t="s">
        <v>28</v>
      </c>
      <c r="F29" s="44" t="s">
        <v>27</v>
      </c>
      <c r="G29" s="95">
        <v>22000</v>
      </c>
      <c r="H29" s="95">
        <v>2200</v>
      </c>
      <c r="I29" s="95">
        <v>1100</v>
      </c>
      <c r="J29" s="95">
        <v>3300</v>
      </c>
      <c r="K29" s="121" t="s">
        <v>87</v>
      </c>
      <c r="L29" s="75"/>
      <c r="M29" s="57" t="s">
        <v>67</v>
      </c>
      <c r="N29" s="60"/>
      <c r="O29" s="60"/>
      <c r="P29" s="60"/>
      <c r="Q29" s="61"/>
      <c r="R29" s="61"/>
      <c r="S29" s="60"/>
      <c r="T29" s="60"/>
    </row>
    <row r="30" spans="1:21" ht="20.25" customHeight="1" x14ac:dyDescent="0.15">
      <c r="A30" s="207"/>
      <c r="B30" s="40">
        <v>410</v>
      </c>
      <c r="C30" s="44">
        <v>60</v>
      </c>
      <c r="D30" s="44">
        <v>40</v>
      </c>
      <c r="E30" s="40" t="s">
        <v>28</v>
      </c>
      <c r="F30" s="44" t="s">
        <v>27</v>
      </c>
      <c r="G30" s="95">
        <v>22000</v>
      </c>
      <c r="H30" s="95">
        <v>2200</v>
      </c>
      <c r="I30" s="95">
        <v>1100</v>
      </c>
      <c r="J30" s="95">
        <v>3300</v>
      </c>
      <c r="K30" s="121" t="s">
        <v>87</v>
      </c>
      <c r="L30" s="75"/>
      <c r="M30" s="245" t="s">
        <v>92</v>
      </c>
      <c r="N30" s="246"/>
      <c r="O30" s="246"/>
      <c r="P30" s="246"/>
      <c r="Q30" s="246"/>
      <c r="R30" s="61"/>
      <c r="S30" s="60"/>
      <c r="T30" s="60"/>
    </row>
    <row r="31" spans="1:21" ht="20.25" customHeight="1" x14ac:dyDescent="0.15">
      <c r="A31" s="207"/>
      <c r="B31" s="40">
        <v>411</v>
      </c>
      <c r="C31" s="44">
        <v>60</v>
      </c>
      <c r="D31" s="44">
        <v>30</v>
      </c>
      <c r="E31" s="40" t="s">
        <v>28</v>
      </c>
      <c r="F31" s="44" t="s">
        <v>27</v>
      </c>
      <c r="G31" s="95">
        <v>22000</v>
      </c>
      <c r="H31" s="95">
        <v>2200</v>
      </c>
      <c r="I31" s="95">
        <v>1100</v>
      </c>
      <c r="J31" s="95">
        <v>3300</v>
      </c>
      <c r="K31" s="121" t="s">
        <v>87</v>
      </c>
      <c r="L31" s="75"/>
      <c r="M31" s="62" t="s">
        <v>85</v>
      </c>
      <c r="N31" s="60"/>
      <c r="O31" s="60"/>
      <c r="P31" s="60"/>
      <c r="Q31" s="60"/>
      <c r="R31" s="60"/>
      <c r="S31" s="60"/>
      <c r="T31" s="60"/>
    </row>
    <row r="32" spans="1:21" ht="20.25" customHeight="1" thickBot="1" x14ac:dyDescent="0.2">
      <c r="A32" s="207"/>
      <c r="B32" s="40">
        <v>412</v>
      </c>
      <c r="C32" s="44">
        <v>60</v>
      </c>
      <c r="D32" s="44">
        <v>30</v>
      </c>
      <c r="E32" s="40" t="s">
        <v>28</v>
      </c>
      <c r="F32" s="44" t="s">
        <v>27</v>
      </c>
      <c r="G32" s="95">
        <v>22000</v>
      </c>
      <c r="H32" s="95">
        <v>2200</v>
      </c>
      <c r="I32" s="95">
        <v>1100</v>
      </c>
      <c r="J32" s="95">
        <v>3300</v>
      </c>
      <c r="K32" s="121" t="s">
        <v>87</v>
      </c>
      <c r="L32" s="75"/>
      <c r="M32" s="57"/>
      <c r="N32" s="63" t="s">
        <v>46</v>
      </c>
      <c r="O32" s="60"/>
      <c r="P32" s="87" t="s">
        <v>82</v>
      </c>
      <c r="Q32" s="60"/>
      <c r="R32" s="60"/>
      <c r="S32" s="60"/>
      <c r="T32" s="60"/>
    </row>
    <row r="33" spans="1:21" ht="20.25" customHeight="1" x14ac:dyDescent="0.15">
      <c r="A33" s="207"/>
      <c r="B33" s="42">
        <v>413</v>
      </c>
      <c r="C33" s="45">
        <v>150</v>
      </c>
      <c r="D33" s="45">
        <v>90</v>
      </c>
      <c r="E33" s="42" t="s">
        <v>31</v>
      </c>
      <c r="F33" s="45" t="s">
        <v>24</v>
      </c>
      <c r="G33" s="96">
        <v>36300</v>
      </c>
      <c r="H33" s="96">
        <v>3300</v>
      </c>
      <c r="I33" s="96">
        <v>2200</v>
      </c>
      <c r="J33" s="96">
        <v>6600</v>
      </c>
      <c r="K33" s="122" t="s">
        <v>87</v>
      </c>
      <c r="L33" s="75"/>
      <c r="M33" s="62"/>
      <c r="N33" s="83" t="s">
        <v>29</v>
      </c>
      <c r="O33" s="84" t="s">
        <v>5</v>
      </c>
      <c r="P33" s="107" t="s">
        <v>50</v>
      </c>
      <c r="Q33" s="178" t="s">
        <v>75</v>
      </c>
      <c r="R33" s="179"/>
      <c r="S33" s="60"/>
      <c r="T33" s="60"/>
    </row>
    <row r="34" spans="1:21" ht="20.25" customHeight="1" x14ac:dyDescent="0.15">
      <c r="A34" s="207"/>
      <c r="B34" s="41">
        <v>414</v>
      </c>
      <c r="C34" s="47">
        <v>60</v>
      </c>
      <c r="D34" s="47">
        <v>40</v>
      </c>
      <c r="E34" s="41" t="s">
        <v>28</v>
      </c>
      <c r="F34" s="47" t="s">
        <v>27</v>
      </c>
      <c r="G34" s="99">
        <v>22000</v>
      </c>
      <c r="H34" s="99">
        <v>2200</v>
      </c>
      <c r="I34" s="99">
        <v>1100</v>
      </c>
      <c r="J34" s="99">
        <v>3300</v>
      </c>
      <c r="K34" s="124" t="s">
        <v>87</v>
      </c>
      <c r="L34" s="76"/>
      <c r="M34" s="64"/>
      <c r="N34" s="85" t="s">
        <v>30</v>
      </c>
      <c r="O34" s="105">
        <v>13200</v>
      </c>
      <c r="P34" s="108">
        <v>1100</v>
      </c>
      <c r="Q34" s="180">
        <v>11000</v>
      </c>
      <c r="R34" s="181"/>
      <c r="S34" s="60"/>
      <c r="T34" s="60"/>
    </row>
    <row r="35" spans="1:21" ht="20.25" customHeight="1" x14ac:dyDescent="0.15">
      <c r="A35" s="77" t="s">
        <v>37</v>
      </c>
      <c r="B35" s="27"/>
      <c r="C35" s="28">
        <f>SUM(C22:C34)</f>
        <v>911</v>
      </c>
      <c r="D35" s="28">
        <f>SUM(D22:D34)</f>
        <v>531</v>
      </c>
      <c r="E35" s="222"/>
      <c r="F35" s="223"/>
      <c r="G35" s="223"/>
      <c r="H35" s="223"/>
      <c r="I35" s="223"/>
      <c r="J35" s="223"/>
      <c r="K35" s="223"/>
      <c r="L35" s="224"/>
      <c r="M35" s="60"/>
      <c r="N35" s="85" t="s">
        <v>32</v>
      </c>
      <c r="O35" s="105">
        <v>19800</v>
      </c>
      <c r="P35" s="108">
        <v>2200</v>
      </c>
      <c r="Q35" s="182"/>
      <c r="R35" s="183"/>
      <c r="S35" s="60"/>
      <c r="T35" s="60"/>
    </row>
    <row r="36" spans="1:21" ht="20.25" customHeight="1" x14ac:dyDescent="0.15">
      <c r="A36" s="206" t="s">
        <v>57</v>
      </c>
      <c r="B36" s="8">
        <v>501</v>
      </c>
      <c r="C36" s="14">
        <v>24</v>
      </c>
      <c r="D36" s="7" t="s">
        <v>16</v>
      </c>
      <c r="E36" s="8" t="s">
        <v>26</v>
      </c>
      <c r="F36" s="14" t="s">
        <v>27</v>
      </c>
      <c r="G36" s="55">
        <v>14300</v>
      </c>
      <c r="H36" s="55">
        <v>1100</v>
      </c>
      <c r="I36" s="55">
        <v>550</v>
      </c>
      <c r="J36" s="55">
        <v>3300</v>
      </c>
      <c r="K36" s="119" t="s">
        <v>87</v>
      </c>
      <c r="L36" s="74"/>
      <c r="M36" s="64"/>
      <c r="N36" s="85" t="s">
        <v>33</v>
      </c>
      <c r="O36" s="105">
        <v>26400</v>
      </c>
      <c r="P36" s="108">
        <v>3300</v>
      </c>
      <c r="Q36" s="182"/>
      <c r="R36" s="183"/>
      <c r="S36" s="60"/>
      <c r="T36" s="60"/>
    </row>
    <row r="37" spans="1:21" ht="20.25" customHeight="1" x14ac:dyDescent="0.15">
      <c r="A37" s="207"/>
      <c r="B37" s="11">
        <v>502</v>
      </c>
      <c r="C37" s="12">
        <v>24</v>
      </c>
      <c r="D37" s="10" t="s">
        <v>16</v>
      </c>
      <c r="E37" s="11" t="s">
        <v>26</v>
      </c>
      <c r="F37" s="12" t="s">
        <v>27</v>
      </c>
      <c r="G37" s="55">
        <v>14300</v>
      </c>
      <c r="H37" s="55">
        <v>1100</v>
      </c>
      <c r="I37" s="55">
        <v>550</v>
      </c>
      <c r="J37" s="55">
        <v>3300</v>
      </c>
      <c r="K37" s="120" t="s">
        <v>87</v>
      </c>
      <c r="L37" s="75"/>
      <c r="M37" s="64"/>
      <c r="N37" s="85" t="s">
        <v>34</v>
      </c>
      <c r="O37" s="105">
        <v>39600</v>
      </c>
      <c r="P37" s="108">
        <v>4400</v>
      </c>
      <c r="Q37" s="182"/>
      <c r="R37" s="183"/>
      <c r="S37" s="60"/>
      <c r="T37" s="60"/>
    </row>
    <row r="38" spans="1:21" ht="20.25" customHeight="1" thickBot="1" x14ac:dyDescent="0.2">
      <c r="A38" s="207"/>
      <c r="B38" s="11">
        <v>503</v>
      </c>
      <c r="C38" s="12">
        <v>24</v>
      </c>
      <c r="D38" s="10" t="s">
        <v>16</v>
      </c>
      <c r="E38" s="11" t="s">
        <v>26</v>
      </c>
      <c r="F38" s="12" t="s">
        <v>27</v>
      </c>
      <c r="G38" s="55">
        <v>14300</v>
      </c>
      <c r="H38" s="55">
        <v>1100</v>
      </c>
      <c r="I38" s="55">
        <v>550</v>
      </c>
      <c r="J38" s="55">
        <v>3300</v>
      </c>
      <c r="K38" s="120" t="s">
        <v>87</v>
      </c>
      <c r="L38" s="75"/>
      <c r="M38" s="64"/>
      <c r="N38" s="86" t="s">
        <v>35</v>
      </c>
      <c r="O38" s="106">
        <v>52800</v>
      </c>
      <c r="P38" s="109">
        <v>5500</v>
      </c>
      <c r="Q38" s="184"/>
      <c r="R38" s="185"/>
      <c r="S38" s="60"/>
      <c r="T38" s="60"/>
    </row>
    <row r="39" spans="1:21" ht="20.25" customHeight="1" x14ac:dyDescent="0.15">
      <c r="A39" s="207"/>
      <c r="B39" s="11">
        <v>504</v>
      </c>
      <c r="C39" s="12">
        <v>24</v>
      </c>
      <c r="D39" s="10" t="s">
        <v>16</v>
      </c>
      <c r="E39" s="11" t="s">
        <v>26</v>
      </c>
      <c r="F39" s="12" t="s">
        <v>27</v>
      </c>
      <c r="G39" s="55">
        <v>14300</v>
      </c>
      <c r="H39" s="55">
        <v>1100</v>
      </c>
      <c r="I39" s="55">
        <v>550</v>
      </c>
      <c r="J39" s="55">
        <v>3300</v>
      </c>
      <c r="K39" s="120" t="s">
        <v>87</v>
      </c>
      <c r="L39" s="75"/>
      <c r="M39" s="64"/>
      <c r="N39" s="65"/>
      <c r="O39" s="230"/>
      <c r="P39" s="230"/>
      <c r="Q39" s="60"/>
      <c r="R39" s="60"/>
      <c r="S39" s="60"/>
      <c r="T39" s="60"/>
    </row>
    <row r="40" spans="1:21" ht="20.25" customHeight="1" x14ac:dyDescent="0.15">
      <c r="A40" s="207"/>
      <c r="B40" s="11">
        <v>505</v>
      </c>
      <c r="C40" s="12">
        <v>24</v>
      </c>
      <c r="D40" s="10" t="s">
        <v>16</v>
      </c>
      <c r="E40" s="11" t="s">
        <v>26</v>
      </c>
      <c r="F40" s="12" t="s">
        <v>27</v>
      </c>
      <c r="G40" s="55">
        <v>14300</v>
      </c>
      <c r="H40" s="55">
        <v>1100</v>
      </c>
      <c r="I40" s="55">
        <v>550</v>
      </c>
      <c r="J40" s="55">
        <v>3300</v>
      </c>
      <c r="K40" s="120" t="s">
        <v>87</v>
      </c>
      <c r="L40" s="75"/>
      <c r="M40" s="110" t="s">
        <v>86</v>
      </c>
      <c r="N40" s="111"/>
      <c r="O40" s="112"/>
      <c r="P40" s="112"/>
      <c r="Q40" s="113"/>
      <c r="R40" s="113"/>
      <c r="S40" s="113"/>
      <c r="T40" s="113"/>
    </row>
    <row r="41" spans="1:21" ht="20.25" customHeight="1" x14ac:dyDescent="0.15">
      <c r="A41" s="207"/>
      <c r="B41" s="11">
        <v>506</v>
      </c>
      <c r="C41" s="12">
        <v>24</v>
      </c>
      <c r="D41" s="10" t="s">
        <v>16</v>
      </c>
      <c r="E41" s="11" t="s">
        <v>26</v>
      </c>
      <c r="F41" s="12" t="s">
        <v>27</v>
      </c>
      <c r="G41" s="55">
        <v>14300</v>
      </c>
      <c r="H41" s="55">
        <v>1100</v>
      </c>
      <c r="I41" s="55">
        <v>550</v>
      </c>
      <c r="J41" s="55">
        <v>3300</v>
      </c>
      <c r="K41" s="120" t="s">
        <v>87</v>
      </c>
      <c r="L41" s="75"/>
      <c r="M41" s="110" t="s">
        <v>78</v>
      </c>
      <c r="N41" s="113"/>
      <c r="O41" s="113"/>
      <c r="P41" s="114"/>
      <c r="Q41" s="113"/>
      <c r="R41" s="113"/>
      <c r="S41" s="113"/>
      <c r="T41" s="113"/>
    </row>
    <row r="42" spans="1:21" ht="20.25" customHeight="1" thickBot="1" x14ac:dyDescent="0.2">
      <c r="A42" s="207"/>
      <c r="B42" s="11">
        <v>507</v>
      </c>
      <c r="C42" s="12">
        <v>18</v>
      </c>
      <c r="D42" s="10" t="s">
        <v>16</v>
      </c>
      <c r="E42" s="11" t="s">
        <v>26</v>
      </c>
      <c r="F42" s="12" t="s">
        <v>27</v>
      </c>
      <c r="G42" s="55">
        <v>14300</v>
      </c>
      <c r="H42" s="55">
        <v>1100</v>
      </c>
      <c r="I42" s="55">
        <v>550</v>
      </c>
      <c r="J42" s="55">
        <v>3300</v>
      </c>
      <c r="K42" s="120" t="s">
        <v>87</v>
      </c>
      <c r="L42" s="75"/>
      <c r="N42" s="37" t="s">
        <v>73</v>
      </c>
      <c r="O42" s="37"/>
      <c r="P42" s="37"/>
      <c r="Q42" s="37"/>
      <c r="R42" s="37"/>
      <c r="S42" s="37"/>
      <c r="T42" s="37"/>
      <c r="U42" s="88" t="s">
        <v>83</v>
      </c>
    </row>
    <row r="43" spans="1:21" ht="20.25" customHeight="1" x14ac:dyDescent="0.15">
      <c r="A43" s="207"/>
      <c r="B43" s="40">
        <v>508</v>
      </c>
      <c r="C43" s="44">
        <v>60</v>
      </c>
      <c r="D43" s="44">
        <v>40</v>
      </c>
      <c r="E43" s="40" t="s">
        <v>28</v>
      </c>
      <c r="F43" s="44" t="s">
        <v>27</v>
      </c>
      <c r="G43" s="95">
        <v>22000</v>
      </c>
      <c r="H43" s="95">
        <v>2200</v>
      </c>
      <c r="I43" s="95">
        <v>1100</v>
      </c>
      <c r="J43" s="95">
        <v>3300</v>
      </c>
      <c r="K43" s="121" t="s">
        <v>87</v>
      </c>
      <c r="L43" s="75"/>
      <c r="N43" s="101"/>
      <c r="O43" s="174" t="s">
        <v>5</v>
      </c>
      <c r="P43" s="172" t="s">
        <v>68</v>
      </c>
      <c r="Q43" s="172" t="s">
        <v>71</v>
      </c>
      <c r="R43" s="174" t="s">
        <v>52</v>
      </c>
      <c r="S43" s="166" t="s">
        <v>69</v>
      </c>
      <c r="T43" s="167"/>
      <c r="U43" s="156" t="s">
        <v>74</v>
      </c>
    </row>
    <row r="44" spans="1:21" ht="20.25" customHeight="1" x14ac:dyDescent="0.15">
      <c r="A44" s="207"/>
      <c r="B44" s="40">
        <v>509</v>
      </c>
      <c r="C44" s="44">
        <v>60</v>
      </c>
      <c r="D44" s="44">
        <v>40</v>
      </c>
      <c r="E44" s="40" t="s">
        <v>28</v>
      </c>
      <c r="F44" s="44" t="s">
        <v>27</v>
      </c>
      <c r="G44" s="95">
        <v>22000</v>
      </c>
      <c r="H44" s="95">
        <v>2200</v>
      </c>
      <c r="I44" s="95">
        <v>1100</v>
      </c>
      <c r="J44" s="95">
        <v>3300</v>
      </c>
      <c r="K44" s="121" t="s">
        <v>87</v>
      </c>
      <c r="L44" s="75"/>
      <c r="N44" s="102"/>
      <c r="O44" s="175"/>
      <c r="P44" s="173"/>
      <c r="Q44" s="175"/>
      <c r="R44" s="175"/>
      <c r="S44" s="168"/>
      <c r="T44" s="169"/>
      <c r="U44" s="157"/>
    </row>
    <row r="45" spans="1:21" ht="20.25" customHeight="1" x14ac:dyDescent="0.15">
      <c r="A45" s="207"/>
      <c r="B45" s="40">
        <v>510</v>
      </c>
      <c r="C45" s="44">
        <v>60</v>
      </c>
      <c r="D45" s="44">
        <v>40</v>
      </c>
      <c r="E45" s="40" t="s">
        <v>28</v>
      </c>
      <c r="F45" s="44" t="s">
        <v>27</v>
      </c>
      <c r="G45" s="95">
        <v>22000</v>
      </c>
      <c r="H45" s="95">
        <v>2200</v>
      </c>
      <c r="I45" s="95">
        <v>1100</v>
      </c>
      <c r="J45" s="95">
        <v>3300</v>
      </c>
      <c r="K45" s="121" t="s">
        <v>87</v>
      </c>
      <c r="L45" s="75"/>
      <c r="N45" s="103"/>
      <c r="O45" s="176" t="s">
        <v>59</v>
      </c>
      <c r="P45" s="177"/>
      <c r="Q45" s="177"/>
      <c r="R45" s="104" t="s">
        <v>60</v>
      </c>
      <c r="S45" s="170"/>
      <c r="T45" s="171"/>
      <c r="U45" s="115" t="s">
        <v>60</v>
      </c>
    </row>
    <row r="46" spans="1:21" ht="20.25" customHeight="1" x14ac:dyDescent="0.15">
      <c r="A46" s="207"/>
      <c r="B46" s="11">
        <v>511</v>
      </c>
      <c r="C46" s="12">
        <v>24</v>
      </c>
      <c r="D46" s="10" t="s">
        <v>16</v>
      </c>
      <c r="E46" s="11" t="s">
        <v>26</v>
      </c>
      <c r="F46" s="12" t="s">
        <v>27</v>
      </c>
      <c r="G46" s="55">
        <v>14300</v>
      </c>
      <c r="H46" s="55">
        <v>1100</v>
      </c>
      <c r="I46" s="55">
        <v>550</v>
      </c>
      <c r="J46" s="55">
        <v>3300</v>
      </c>
      <c r="K46" s="120" t="s">
        <v>87</v>
      </c>
      <c r="L46" s="75"/>
      <c r="N46" s="209" t="s">
        <v>64</v>
      </c>
      <c r="O46" s="195">
        <v>36300</v>
      </c>
      <c r="P46" s="195">
        <v>3300</v>
      </c>
      <c r="Q46" s="195">
        <v>2200</v>
      </c>
      <c r="R46" s="195">
        <v>6600</v>
      </c>
      <c r="S46" s="126" t="s">
        <v>61</v>
      </c>
      <c r="T46" s="127">
        <v>48400</v>
      </c>
      <c r="U46" s="158">
        <v>11000</v>
      </c>
    </row>
    <row r="47" spans="1:21" ht="20.25" customHeight="1" x14ac:dyDescent="0.15">
      <c r="A47" s="207"/>
      <c r="B47" s="11">
        <v>512</v>
      </c>
      <c r="C47" s="12">
        <v>24</v>
      </c>
      <c r="D47" s="10" t="s">
        <v>16</v>
      </c>
      <c r="E47" s="11" t="s">
        <v>26</v>
      </c>
      <c r="F47" s="12" t="s">
        <v>27</v>
      </c>
      <c r="G47" s="55">
        <v>14300</v>
      </c>
      <c r="H47" s="55">
        <v>1100</v>
      </c>
      <c r="I47" s="55">
        <v>550</v>
      </c>
      <c r="J47" s="55">
        <v>3300</v>
      </c>
      <c r="K47" s="120" t="s">
        <v>87</v>
      </c>
      <c r="L47" s="75"/>
      <c r="N47" s="210"/>
      <c r="O47" s="196"/>
      <c r="P47" s="196"/>
      <c r="Q47" s="196"/>
      <c r="R47" s="196"/>
      <c r="S47" s="128" t="s">
        <v>62</v>
      </c>
      <c r="T47" s="129">
        <v>90200</v>
      </c>
      <c r="U47" s="159"/>
    </row>
    <row r="48" spans="1:21" ht="20.25" customHeight="1" x14ac:dyDescent="0.15">
      <c r="A48" s="207"/>
      <c r="B48" s="11">
        <v>513</v>
      </c>
      <c r="C48" s="12">
        <v>24</v>
      </c>
      <c r="D48" s="10" t="s">
        <v>16</v>
      </c>
      <c r="E48" s="11" t="s">
        <v>26</v>
      </c>
      <c r="F48" s="12" t="s">
        <v>27</v>
      </c>
      <c r="G48" s="55">
        <v>14300</v>
      </c>
      <c r="H48" s="55">
        <v>1100</v>
      </c>
      <c r="I48" s="55">
        <v>550</v>
      </c>
      <c r="J48" s="55">
        <v>3300</v>
      </c>
      <c r="K48" s="120" t="s">
        <v>87</v>
      </c>
      <c r="L48" s="75"/>
      <c r="N48" s="211"/>
      <c r="O48" s="197"/>
      <c r="P48" s="197"/>
      <c r="Q48" s="197"/>
      <c r="R48" s="197"/>
      <c r="S48" s="130" t="s">
        <v>63</v>
      </c>
      <c r="T48" s="131">
        <v>132000</v>
      </c>
      <c r="U48" s="159"/>
    </row>
    <row r="49" spans="1:21" ht="20.25" customHeight="1" x14ac:dyDescent="0.15">
      <c r="A49" s="207"/>
      <c r="B49" s="11">
        <v>514</v>
      </c>
      <c r="C49" s="12">
        <v>24</v>
      </c>
      <c r="D49" s="10" t="s">
        <v>16</v>
      </c>
      <c r="E49" s="11" t="s">
        <v>26</v>
      </c>
      <c r="F49" s="12" t="s">
        <v>27</v>
      </c>
      <c r="G49" s="55">
        <v>14300</v>
      </c>
      <c r="H49" s="55">
        <v>1100</v>
      </c>
      <c r="I49" s="55">
        <v>550</v>
      </c>
      <c r="J49" s="55">
        <v>3300</v>
      </c>
      <c r="K49" s="120" t="s">
        <v>87</v>
      </c>
      <c r="L49" s="75"/>
      <c r="N49" s="201" t="s">
        <v>65</v>
      </c>
      <c r="O49" s="161">
        <v>22000</v>
      </c>
      <c r="P49" s="161">
        <v>2200</v>
      </c>
      <c r="Q49" s="161">
        <v>1100</v>
      </c>
      <c r="R49" s="161">
        <v>3300</v>
      </c>
      <c r="S49" s="132" t="s">
        <v>61</v>
      </c>
      <c r="T49" s="133">
        <v>28600</v>
      </c>
      <c r="U49" s="159"/>
    </row>
    <row r="50" spans="1:21" ht="20.25" customHeight="1" x14ac:dyDescent="0.15">
      <c r="A50" s="207"/>
      <c r="B50" s="42">
        <v>515</v>
      </c>
      <c r="C50" s="45">
        <v>150</v>
      </c>
      <c r="D50" s="45">
        <v>87</v>
      </c>
      <c r="E50" s="42" t="s">
        <v>31</v>
      </c>
      <c r="F50" s="45" t="s">
        <v>24</v>
      </c>
      <c r="G50" s="96">
        <v>36300</v>
      </c>
      <c r="H50" s="96">
        <v>3300</v>
      </c>
      <c r="I50" s="96">
        <v>2200</v>
      </c>
      <c r="J50" s="96">
        <v>6600</v>
      </c>
      <c r="K50" s="122" t="s">
        <v>87</v>
      </c>
      <c r="L50" s="75"/>
      <c r="N50" s="202"/>
      <c r="O50" s="162"/>
      <c r="P50" s="162"/>
      <c r="Q50" s="162"/>
      <c r="R50" s="162"/>
      <c r="S50" s="134" t="s">
        <v>62</v>
      </c>
      <c r="T50" s="135">
        <v>53900</v>
      </c>
      <c r="U50" s="159"/>
    </row>
    <row r="51" spans="1:21" ht="20.25" customHeight="1" x14ac:dyDescent="0.15">
      <c r="A51" s="208"/>
      <c r="B51" s="42">
        <v>516</v>
      </c>
      <c r="C51" s="45">
        <v>150</v>
      </c>
      <c r="D51" s="45">
        <v>87</v>
      </c>
      <c r="E51" s="42" t="s">
        <v>31</v>
      </c>
      <c r="F51" s="45" t="s">
        <v>24</v>
      </c>
      <c r="G51" s="96">
        <v>36300</v>
      </c>
      <c r="H51" s="96">
        <v>3300</v>
      </c>
      <c r="I51" s="96">
        <v>2200</v>
      </c>
      <c r="J51" s="96">
        <v>6600</v>
      </c>
      <c r="K51" s="122" t="s">
        <v>87</v>
      </c>
      <c r="L51" s="75"/>
      <c r="N51" s="203"/>
      <c r="O51" s="163"/>
      <c r="P51" s="163"/>
      <c r="Q51" s="163"/>
      <c r="R51" s="163"/>
      <c r="S51" s="136" t="s">
        <v>63</v>
      </c>
      <c r="T51" s="137">
        <v>79200</v>
      </c>
      <c r="U51" s="159"/>
    </row>
    <row r="52" spans="1:21" ht="20.25" customHeight="1" x14ac:dyDescent="0.15">
      <c r="A52" s="204" t="s">
        <v>58</v>
      </c>
      <c r="B52" s="30" t="s">
        <v>38</v>
      </c>
      <c r="C52" s="48">
        <v>407</v>
      </c>
      <c r="D52" s="49" t="s">
        <v>16</v>
      </c>
      <c r="E52" s="30" t="s">
        <v>45</v>
      </c>
      <c r="F52" s="48" t="s">
        <v>39</v>
      </c>
      <c r="G52" s="97">
        <v>97900</v>
      </c>
      <c r="H52" s="98">
        <v>5500</v>
      </c>
      <c r="I52" s="97">
        <v>3300</v>
      </c>
      <c r="J52" s="97">
        <v>11000</v>
      </c>
      <c r="K52" s="118" t="s">
        <v>87</v>
      </c>
      <c r="L52" s="75"/>
      <c r="N52" s="212" t="s">
        <v>66</v>
      </c>
      <c r="O52" s="186">
        <v>14300</v>
      </c>
      <c r="P52" s="186">
        <v>1100</v>
      </c>
      <c r="Q52" s="186">
        <v>550</v>
      </c>
      <c r="R52" s="186">
        <v>3300</v>
      </c>
      <c r="S52" s="138" t="s">
        <v>61</v>
      </c>
      <c r="T52" s="139">
        <v>19250</v>
      </c>
      <c r="U52" s="159"/>
    </row>
    <row r="53" spans="1:21" ht="20.25" customHeight="1" x14ac:dyDescent="0.15">
      <c r="A53" s="205"/>
      <c r="B53" s="17" t="s">
        <v>40</v>
      </c>
      <c r="C53" s="15" t="s">
        <v>16</v>
      </c>
      <c r="D53" s="15" t="s">
        <v>16</v>
      </c>
      <c r="E53" s="17" t="s">
        <v>16</v>
      </c>
      <c r="F53" s="17" t="s">
        <v>16</v>
      </c>
      <c r="G53" s="55">
        <v>14300</v>
      </c>
      <c r="H53" s="55">
        <v>1100</v>
      </c>
      <c r="I53" s="244" t="s">
        <v>89</v>
      </c>
      <c r="J53" s="55">
        <v>3300</v>
      </c>
      <c r="K53" s="123" t="s">
        <v>87</v>
      </c>
      <c r="L53" s="76"/>
      <c r="N53" s="213"/>
      <c r="O53" s="187"/>
      <c r="P53" s="187"/>
      <c r="Q53" s="187"/>
      <c r="R53" s="187"/>
      <c r="S53" s="140" t="s">
        <v>62</v>
      </c>
      <c r="T53" s="141">
        <v>35200</v>
      </c>
      <c r="U53" s="159"/>
    </row>
    <row r="54" spans="1:21" ht="20.25" customHeight="1" x14ac:dyDescent="0.15">
      <c r="A54" s="78" t="s">
        <v>41</v>
      </c>
      <c r="B54" s="27"/>
      <c r="C54" s="28">
        <f>SUM(C36:C53)</f>
        <v>1145</v>
      </c>
      <c r="D54" s="29">
        <f>SUM(D36:D53)</f>
        <v>294</v>
      </c>
      <c r="E54" s="222"/>
      <c r="F54" s="223"/>
      <c r="G54" s="223"/>
      <c r="H54" s="223"/>
      <c r="I54" s="223"/>
      <c r="J54" s="223"/>
      <c r="K54" s="223"/>
      <c r="L54" s="224"/>
      <c r="N54" s="214"/>
      <c r="O54" s="188"/>
      <c r="P54" s="188"/>
      <c r="Q54" s="188"/>
      <c r="R54" s="188"/>
      <c r="S54" s="142" t="s">
        <v>63</v>
      </c>
      <c r="T54" s="143">
        <v>51150</v>
      </c>
      <c r="U54" s="159"/>
    </row>
    <row r="55" spans="1:21" ht="20.25" customHeight="1" x14ac:dyDescent="0.15">
      <c r="A55" s="69" t="s">
        <v>42</v>
      </c>
      <c r="B55" s="50" t="s">
        <v>48</v>
      </c>
      <c r="C55" s="215" t="s">
        <v>16</v>
      </c>
      <c r="D55" s="215" t="s">
        <v>16</v>
      </c>
      <c r="E55" s="215" t="s">
        <v>16</v>
      </c>
      <c r="F55" s="215" t="s">
        <v>16</v>
      </c>
      <c r="G55" s="225">
        <v>19800</v>
      </c>
      <c r="H55" s="225">
        <v>3300</v>
      </c>
      <c r="I55" s="225">
        <v>1100</v>
      </c>
      <c r="J55" s="100">
        <v>6600</v>
      </c>
      <c r="K55" s="227" t="s">
        <v>87</v>
      </c>
      <c r="L55" s="217" t="s">
        <v>53</v>
      </c>
      <c r="N55" s="198" t="s">
        <v>72</v>
      </c>
      <c r="O55" s="189">
        <v>97900</v>
      </c>
      <c r="P55" s="189">
        <v>5500</v>
      </c>
      <c r="Q55" s="189">
        <v>3300</v>
      </c>
      <c r="R55" s="189">
        <v>11000</v>
      </c>
      <c r="S55" s="144" t="s">
        <v>61</v>
      </c>
      <c r="T55" s="145">
        <v>117700</v>
      </c>
      <c r="U55" s="159"/>
    </row>
    <row r="56" spans="1:21" ht="20.25" customHeight="1" x14ac:dyDescent="0.15">
      <c r="A56" s="79"/>
      <c r="B56" s="50" t="s">
        <v>49</v>
      </c>
      <c r="C56" s="216"/>
      <c r="D56" s="216"/>
      <c r="E56" s="216"/>
      <c r="F56" s="216"/>
      <c r="G56" s="226"/>
      <c r="H56" s="226"/>
      <c r="I56" s="226"/>
      <c r="J56" s="100">
        <v>11000</v>
      </c>
      <c r="K56" s="228" t="s">
        <v>87</v>
      </c>
      <c r="L56" s="218"/>
      <c r="N56" s="199"/>
      <c r="O56" s="190"/>
      <c r="P56" s="190"/>
      <c r="Q56" s="190"/>
      <c r="R56" s="190"/>
      <c r="S56" s="146" t="s">
        <v>62</v>
      </c>
      <c r="T56" s="147">
        <v>224400</v>
      </c>
      <c r="U56" s="159"/>
    </row>
    <row r="57" spans="1:21" ht="20.25" customHeight="1" thickBot="1" x14ac:dyDescent="0.2">
      <c r="A57" s="80" t="s">
        <v>43</v>
      </c>
      <c r="B57" s="81"/>
      <c r="C57" s="82">
        <f>C8+C21+C35+C54</f>
        <v>3126</v>
      </c>
      <c r="D57" s="82">
        <f>D8+D21+D35+D54</f>
        <v>1359</v>
      </c>
      <c r="E57" s="231"/>
      <c r="F57" s="232"/>
      <c r="G57" s="232"/>
      <c r="H57" s="232"/>
      <c r="I57" s="232"/>
      <c r="J57" s="232"/>
      <c r="K57" s="232"/>
      <c r="L57" s="233"/>
      <c r="N57" s="200"/>
      <c r="O57" s="191"/>
      <c r="P57" s="191"/>
      <c r="Q57" s="191"/>
      <c r="R57" s="191"/>
      <c r="S57" s="148" t="s">
        <v>63</v>
      </c>
      <c r="T57" s="149">
        <v>331100</v>
      </c>
      <c r="U57" s="160"/>
    </row>
    <row r="58" spans="1:21" x14ac:dyDescent="0.15">
      <c r="N58" s="53"/>
      <c r="O58" s="54"/>
      <c r="P58" s="54"/>
      <c r="Q58" s="54"/>
      <c r="R58" s="54"/>
      <c r="S58" s="54"/>
      <c r="T58" s="229"/>
      <c r="U58" s="229"/>
    </row>
    <row r="59" spans="1:21" ht="18.75" x14ac:dyDescent="0.15">
      <c r="N59" s="31"/>
      <c r="O59" s="31"/>
      <c r="P59" s="31"/>
      <c r="Q59" s="31"/>
      <c r="R59" s="31"/>
      <c r="S59" s="31"/>
      <c r="T59" s="35"/>
      <c r="U59" s="36"/>
    </row>
    <row r="60" spans="1:21" ht="14.25" x14ac:dyDescent="0.15">
      <c r="N60" s="38"/>
      <c r="O60" s="31"/>
      <c r="P60" s="31"/>
      <c r="Q60" s="31"/>
      <c r="R60" s="31"/>
      <c r="S60" s="31"/>
      <c r="T60" s="32"/>
    </row>
    <row r="61" spans="1:21" ht="18.75" x14ac:dyDescent="0.15">
      <c r="N61" s="31"/>
      <c r="O61" s="31"/>
      <c r="P61" s="31"/>
      <c r="Q61" s="31"/>
      <c r="R61" s="31"/>
      <c r="S61" s="31"/>
      <c r="T61" s="35"/>
      <c r="U61" s="36"/>
    </row>
    <row r="62" spans="1:21" ht="18.75" x14ac:dyDescent="0.15">
      <c r="N62" s="31"/>
      <c r="O62" s="31"/>
      <c r="P62" s="31"/>
      <c r="Q62" s="31"/>
      <c r="R62" s="31"/>
      <c r="S62" s="31"/>
      <c r="T62" s="35"/>
      <c r="U62" s="36"/>
    </row>
    <row r="63" spans="1:21" ht="14.25" x14ac:dyDescent="0.15">
      <c r="N63" s="31"/>
      <c r="O63" s="31"/>
      <c r="P63" s="31"/>
      <c r="Q63" s="31"/>
      <c r="R63" s="31"/>
      <c r="S63" s="31"/>
      <c r="T63"/>
      <c r="U63" s="32"/>
    </row>
    <row r="64" spans="1:21" ht="18.75" x14ac:dyDescent="0.15">
      <c r="N64" s="192"/>
      <c r="O64" s="194"/>
      <c r="P64" s="194"/>
      <c r="Q64" s="194"/>
      <c r="R64" s="90"/>
      <c r="S64" s="194"/>
      <c r="T64" s="35"/>
      <c r="U64" s="36"/>
    </row>
    <row r="65" spans="13:21" ht="18.75" x14ac:dyDescent="0.15">
      <c r="N65" s="193"/>
      <c r="O65" s="194"/>
      <c r="P65" s="194"/>
      <c r="Q65" s="194"/>
      <c r="R65" s="90"/>
      <c r="S65" s="194"/>
      <c r="T65" s="35"/>
      <c r="U65" s="36"/>
    </row>
    <row r="66" spans="13:21" ht="18.75" x14ac:dyDescent="0.15">
      <c r="N66" s="193"/>
      <c r="O66" s="194"/>
      <c r="P66" s="194"/>
      <c r="Q66" s="194"/>
      <c r="R66" s="90"/>
      <c r="S66" s="194"/>
      <c r="T66" s="35"/>
      <c r="U66" s="36"/>
    </row>
    <row r="67" spans="13:21" ht="14.25" x14ac:dyDescent="0.15">
      <c r="N67" s="31"/>
      <c r="O67" s="31"/>
      <c r="P67" s="31"/>
      <c r="Q67" s="31"/>
      <c r="R67" s="31"/>
      <c r="S67" s="31"/>
      <c r="T67" s="33"/>
      <c r="U67" s="34"/>
    </row>
    <row r="76" spans="13:21" x14ac:dyDescent="0.15">
      <c r="M76" s="19"/>
    </row>
    <row r="77" spans="13:21" x14ac:dyDescent="0.15">
      <c r="M77" s="3"/>
      <c r="N77" s="18"/>
      <c r="O77" s="18"/>
      <c r="P77" s="18"/>
    </row>
    <row r="78" spans="13:21" x14ac:dyDescent="0.15">
      <c r="M78" s="3"/>
      <c r="N78" s="20"/>
      <c r="O78" s="20"/>
      <c r="P78" s="20"/>
    </row>
    <row r="79" spans="13:21" x14ac:dyDescent="0.15">
      <c r="M79" s="3"/>
      <c r="N79" s="20"/>
      <c r="O79" s="20"/>
      <c r="P79" s="20"/>
    </row>
    <row r="80" spans="13:21" x14ac:dyDescent="0.15">
      <c r="M80" s="3"/>
      <c r="N80" s="20"/>
      <c r="O80" s="20"/>
      <c r="P80" s="20"/>
    </row>
    <row r="81" spans="13:16" x14ac:dyDescent="0.15">
      <c r="M81" s="3"/>
      <c r="N81" s="20"/>
      <c r="O81" s="20"/>
      <c r="P81" s="20"/>
    </row>
    <row r="82" spans="13:16" x14ac:dyDescent="0.15">
      <c r="M82" s="3"/>
      <c r="N82" s="20"/>
      <c r="O82" s="20"/>
      <c r="P82" s="20"/>
    </row>
    <row r="83" spans="13:16" x14ac:dyDescent="0.15">
      <c r="M83" s="3"/>
      <c r="N83" s="20"/>
      <c r="O83" s="20"/>
      <c r="P83" s="20"/>
    </row>
    <row r="84" spans="13:16" x14ac:dyDescent="0.15">
      <c r="M84" s="20"/>
      <c r="N84" s="4"/>
      <c r="O84" s="20"/>
      <c r="P84" s="20"/>
    </row>
    <row r="85" spans="13:16" x14ac:dyDescent="0.15">
      <c r="M85" s="3"/>
      <c r="N85" s="18"/>
      <c r="O85" s="18"/>
      <c r="P85" s="18"/>
    </row>
    <row r="86" spans="13:16" x14ac:dyDescent="0.15">
      <c r="M86" s="3"/>
      <c r="N86" s="21"/>
      <c r="O86" s="22"/>
      <c r="P86" s="22"/>
    </row>
    <row r="87" spans="13:16" x14ac:dyDescent="0.15">
      <c r="M87" s="3"/>
      <c r="N87" s="21"/>
      <c r="O87" s="22"/>
      <c r="P87" s="22"/>
    </row>
    <row r="88" spans="13:16" x14ac:dyDescent="0.15">
      <c r="M88" s="3"/>
      <c r="N88" s="21"/>
      <c r="O88" s="22"/>
      <c r="P88" s="22"/>
    </row>
    <row r="89" spans="13:16" x14ac:dyDescent="0.15">
      <c r="M89" s="3"/>
      <c r="N89" s="21"/>
      <c r="O89" s="22"/>
      <c r="P89" s="22"/>
    </row>
    <row r="90" spans="13:16" x14ac:dyDescent="0.15">
      <c r="N90" s="21"/>
      <c r="O90" s="22"/>
      <c r="P90" s="22"/>
    </row>
  </sheetData>
  <autoFilter ref="A3:L58" xr:uid="{00000000-0009-0000-0000-000000000000}">
    <filterColumn colId="2" showButton="0"/>
  </autoFilter>
  <mergeCells count="66">
    <mergeCell ref="K55:K56"/>
    <mergeCell ref="T58:U58"/>
    <mergeCell ref="O39:P39"/>
    <mergeCell ref="E57:L57"/>
    <mergeCell ref="A1:L1"/>
    <mergeCell ref="A3:A4"/>
    <mergeCell ref="B3:B4"/>
    <mergeCell ref="C3:D3"/>
    <mergeCell ref="E3:E4"/>
    <mergeCell ref="F3:F4"/>
    <mergeCell ref="L3:L4"/>
    <mergeCell ref="I55:I56"/>
    <mergeCell ref="C55:C56"/>
    <mergeCell ref="D55:D56"/>
    <mergeCell ref="E55:E56"/>
    <mergeCell ref="L55:L56"/>
    <mergeCell ref="E8:L8"/>
    <mergeCell ref="E21:L21"/>
    <mergeCell ref="E35:L35"/>
    <mergeCell ref="E54:L54"/>
    <mergeCell ref="H55:H56"/>
    <mergeCell ref="F55:F56"/>
    <mergeCell ref="G55:G56"/>
    <mergeCell ref="A52:A53"/>
    <mergeCell ref="A9:A20"/>
    <mergeCell ref="A22:A34"/>
    <mergeCell ref="A36:A51"/>
    <mergeCell ref="N46:N48"/>
    <mergeCell ref="N52:N54"/>
    <mergeCell ref="M30:Q30"/>
    <mergeCell ref="R46:R48"/>
    <mergeCell ref="N55:N57"/>
    <mergeCell ref="O55:O57"/>
    <mergeCell ref="P55:P57"/>
    <mergeCell ref="Q55:Q57"/>
    <mergeCell ref="O52:O54"/>
    <mergeCell ref="P52:P54"/>
    <mergeCell ref="Q52:Q54"/>
    <mergeCell ref="N49:N51"/>
    <mergeCell ref="O49:O51"/>
    <mergeCell ref="P49:P51"/>
    <mergeCell ref="Q49:Q51"/>
    <mergeCell ref="O46:O48"/>
    <mergeCell ref="P46:P48"/>
    <mergeCell ref="Q46:Q48"/>
    <mergeCell ref="N64:N66"/>
    <mergeCell ref="O64:O66"/>
    <mergeCell ref="P64:P66"/>
    <mergeCell ref="Q64:Q66"/>
    <mergeCell ref="S64:S66"/>
    <mergeCell ref="U43:U44"/>
    <mergeCell ref="U46:U57"/>
    <mergeCell ref="R49:R51"/>
    <mergeCell ref="T2:U2"/>
    <mergeCell ref="N8:U17"/>
    <mergeCell ref="N19:U28"/>
    <mergeCell ref="S43:T45"/>
    <mergeCell ref="P43:P44"/>
    <mergeCell ref="O43:O44"/>
    <mergeCell ref="Q43:Q44"/>
    <mergeCell ref="R43:R44"/>
    <mergeCell ref="O45:Q45"/>
    <mergeCell ref="Q33:R33"/>
    <mergeCell ref="Q34:R38"/>
    <mergeCell ref="R52:R54"/>
    <mergeCell ref="R55:R57"/>
  </mergeCells>
  <phoneticPr fontId="1"/>
  <hyperlinks>
    <hyperlink ref="M30" r:id="rId1" xr:uid="{9F9EFBAD-DCE7-4A1F-8F1C-39E8845FAAC8}"/>
  </hyperlinks>
  <printOptions horizontalCentered="1" verticalCentered="1"/>
  <pageMargins left="0.31496062992125984" right="0.31496062992125984" top="0.35433070866141736" bottom="0.35433070866141736" header="0.31496062992125984" footer="0.31496062992125984"/>
  <pageSetup paperSize="8" scale="6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中野使用料金一覧（2020年度値上げ・管理手数料追加版）</vt:lpstr>
      <vt:lpstr>'中野使用料金一覧（2020年度値上げ・管理手数料追加版）'!Print_Area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清水智代</cp:lastModifiedBy>
  <cp:lastPrinted>2022-06-21T07:06:34Z</cp:lastPrinted>
  <dcterms:created xsi:type="dcterms:W3CDTF">2014-01-27T05:49:37Z</dcterms:created>
  <dcterms:modified xsi:type="dcterms:W3CDTF">2025-03-05T08:23:20Z</dcterms:modified>
</cp:coreProperties>
</file>