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専門職大学院\12_会計専門職研究科\J-01_入試\2023\11_入試要項\01_一般\パソコン入力用\"/>
    </mc:Choice>
  </mc:AlternateContent>
  <bookViews>
    <workbookView xWindow="0" yWindow="0" windowWidth="28800" windowHeight="12360"/>
  </bookViews>
  <sheets>
    <sheet name="入学試験志願票（A票）" sheetId="1" r:id="rId1"/>
    <sheet name="西暦" sheetId="5" state="hidden" r:id="rId2"/>
    <sheet name="検定料振込用紙（B-D票）" sheetId="3" r:id="rId3"/>
    <sheet name="受験票 E票他" sheetId="4" r:id="rId4"/>
    <sheet name="list" sheetId="2" state="hidden" r:id="rId5"/>
  </sheets>
  <externalReferences>
    <externalReference r:id="rId6"/>
  </externalReferences>
  <definedNames>
    <definedName name="_xlnm.Print_Area" localSheetId="2">'検定料振込用紙（B-D票）'!$A$1:$BE$85</definedName>
    <definedName name="_xlnm.Print_Area" localSheetId="3">'受験票 E票他'!$A$1:$BC$75</definedName>
    <definedName name="_xlnm.Print_Area" localSheetId="0">'入学試験志願票（A票）'!$A$1:$AX$71</definedName>
    <definedName name="課程">list!$W$1:$W$5</definedName>
    <definedName name="学費">list!$S$1:$S$3</definedName>
    <definedName name="業種">list!$V$1:$V$15</definedName>
    <definedName name="区分">list!$R$1:$R$8</definedName>
    <definedName name="月" localSheetId="2">[1]list!$D$1:$D$13</definedName>
    <definedName name="月" localSheetId="3">[1]list!$D$1:$D$13</definedName>
    <definedName name="月">list!$D$1:$D$13</definedName>
    <definedName name="研究科" localSheetId="2">[1]list!$K$1:$K$5</definedName>
    <definedName name="研究科" localSheetId="3">[1]list!$K$1:$K$5</definedName>
    <definedName name="研究科">list!$K$1:$K$6</definedName>
    <definedName name="研究科範囲">list!$K:$N</definedName>
    <definedName name="国名">list!$Y$2:$Z$200</definedName>
    <definedName name="実施期">list!$T$1:$T$5</definedName>
    <definedName name="受験科目１">list!$AA$1:$AA$4</definedName>
    <definedName name="受験科目２">list!$AB$1:$AB$2</definedName>
    <definedName name="修了・見込">list!$X$1:$X$3</definedName>
    <definedName name="職種">list!$U$1:$U$16</definedName>
    <definedName name="性別" localSheetId="2">[1]list!$B$1:$B$3</definedName>
    <definedName name="性別" localSheetId="3">[1]list!$B$1:$B$3</definedName>
    <definedName name="性別">list!$B$1:$B$3</definedName>
    <definedName name="西暦" localSheetId="2">[1]list!$C$1:$C$62</definedName>
    <definedName name="西暦" localSheetId="3">[1]list!$C$1:$C$62</definedName>
    <definedName name="西暦">list!$C$1:$C$62</definedName>
    <definedName name="卒業・見込">list!$O$1:$O$3</definedName>
    <definedName name="大学種類">list!$Q$1:$Q$6</definedName>
    <definedName name="都道府県" localSheetId="2">[1]list!$I$1:$I$48</definedName>
    <definedName name="都道府県" localSheetId="3">[1]list!$I$1:$I$48</definedName>
    <definedName name="都道府県">list!$I$1:$I$48</definedName>
    <definedName name="日２８">list!$H$1:$H$29</definedName>
    <definedName name="日２９">list!$G$1:$G$30</definedName>
    <definedName name="日３０">list!$F$1:$F$31</definedName>
    <definedName name="日３１" localSheetId="2">[1]list!$E$1:$E$32</definedName>
    <definedName name="日３１" localSheetId="3">[1]list!$E$1:$E$32</definedName>
    <definedName name="日３１">list!$E$1:$E$32</definedName>
    <definedName name="明大・他大">list!$P$1:$P$3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0" i="4" l="1"/>
  <c r="B33" i="4"/>
  <c r="AC33" i="4" s="1"/>
  <c r="K20" i="4" l="1"/>
  <c r="K18" i="4"/>
  <c r="AF11" i="3"/>
  <c r="AM10" i="4" s="1"/>
  <c r="U11" i="3"/>
  <c r="W10" i="4" s="1"/>
  <c r="J11" i="3"/>
  <c r="J38" i="3" s="1"/>
  <c r="G10" i="4" l="1"/>
  <c r="X38" i="3"/>
  <c r="J76" i="3" l="1"/>
  <c r="P75" i="3"/>
  <c r="K75" i="3"/>
  <c r="N17" i="3"/>
  <c r="N16" i="3"/>
  <c r="K23" i="1"/>
  <c r="R70" i="3" l="1"/>
  <c r="K14" i="4"/>
  <c r="J72" i="3"/>
  <c r="K15" i="4"/>
  <c r="N44" i="3"/>
  <c r="N43" i="3"/>
  <c r="G69" i="1"/>
  <c r="B39" i="4" l="1"/>
  <c r="AC39" i="4" s="1"/>
  <c r="X75" i="3"/>
</calcChain>
</file>

<file path=xl/sharedStrings.xml><?xml version="1.0" encoding="utf-8"?>
<sst xmlns="http://schemas.openxmlformats.org/spreadsheetml/2006/main" count="855" uniqueCount="773">
  <si>
    <t>Ａ票</t>
    <rPh sb="1" eb="2">
      <t>ヒョウ</t>
    </rPh>
    <phoneticPr fontId="2"/>
  </si>
  <si>
    <t>課　程</t>
    <rPh sb="0" eb="1">
      <t>カ</t>
    </rPh>
    <rPh sb="2" eb="3">
      <t>ホド</t>
    </rPh>
    <phoneticPr fontId="2"/>
  </si>
  <si>
    <t>研究科コード　・　研　究　科　・　専　攻　名</t>
    <rPh sb="0" eb="3">
      <t>ケンキュウカ</t>
    </rPh>
    <rPh sb="9" eb="10">
      <t>ケン</t>
    </rPh>
    <rPh sb="11" eb="12">
      <t>キワム</t>
    </rPh>
    <rPh sb="13" eb="14">
      <t>カ</t>
    </rPh>
    <rPh sb="17" eb="18">
      <t>セン</t>
    </rPh>
    <rPh sb="19" eb="20">
      <t>コウ</t>
    </rPh>
    <rPh sb="21" eb="22">
      <t>メイ</t>
    </rPh>
    <phoneticPr fontId="2"/>
  </si>
  <si>
    <t>※受験番号</t>
    <rPh sb="1" eb="3">
      <t>ジュケン</t>
    </rPh>
    <rPh sb="3" eb="5">
      <t>バンゴウ</t>
    </rPh>
    <phoneticPr fontId="2"/>
  </si>
  <si>
    <t>専門職
学位課程</t>
    <rPh sb="0" eb="2">
      <t>センモン</t>
    </rPh>
    <rPh sb="2" eb="3">
      <t>ショク</t>
    </rPh>
    <rPh sb="4" eb="6">
      <t>ガクイ</t>
    </rPh>
    <rPh sb="6" eb="8">
      <t>カテイ</t>
    </rPh>
    <phoneticPr fontId="2"/>
  </si>
  <si>
    <t>氏　名</t>
    <rPh sb="0" eb="1">
      <t>シ</t>
    </rPh>
    <rPh sb="2" eb="3">
      <t>メイ</t>
    </rPh>
    <phoneticPr fontId="2"/>
  </si>
  <si>
    <t>フリガナ</t>
    <phoneticPr fontId="2"/>
  </si>
  <si>
    <t>生年月日</t>
    <rPh sb="0" eb="2">
      <t>セイネン</t>
    </rPh>
    <rPh sb="2" eb="4">
      <t>ガッピ</t>
    </rPh>
    <phoneticPr fontId="2"/>
  </si>
  <si>
    <t>西暦年</t>
    <rPh sb="0" eb="2">
      <t>セイレキ</t>
    </rPh>
    <rPh sb="2" eb="3">
      <t>ネン</t>
    </rPh>
    <phoneticPr fontId="2"/>
  </si>
  <si>
    <t>月</t>
    <rPh sb="0" eb="1">
      <t>ツキ</t>
    </rPh>
    <phoneticPr fontId="2"/>
  </si>
  <si>
    <t>日</t>
    <rPh sb="0" eb="1">
      <t>ヒ</t>
    </rPh>
    <phoneticPr fontId="2"/>
  </si>
  <si>
    <t>性　別</t>
    <rPh sb="0" eb="1">
      <t>セイ</t>
    </rPh>
    <rPh sb="2" eb="3">
      <t>ベツ</t>
    </rPh>
    <phoneticPr fontId="2"/>
  </si>
  <si>
    <t>住　所</t>
    <rPh sb="0" eb="1">
      <t>ジュウ</t>
    </rPh>
    <rPh sb="2" eb="3">
      <t>ショ</t>
    </rPh>
    <phoneticPr fontId="2"/>
  </si>
  <si>
    <t>〒郵便番号</t>
    <rPh sb="1" eb="5">
      <t>ユウビンバンゴウ</t>
    </rPh>
    <phoneticPr fontId="2"/>
  </si>
  <si>
    <t>電話番号</t>
    <rPh sb="0" eb="2">
      <t>デンワ</t>
    </rPh>
    <rPh sb="2" eb="4">
      <t>バンゴウ</t>
    </rPh>
    <phoneticPr fontId="2"/>
  </si>
  <si>
    <t>-</t>
    <phoneticPr fontId="2"/>
  </si>
  <si>
    <t>フリガナ</t>
    <phoneticPr fontId="2"/>
  </si>
  <si>
    <t>最終出身大学</t>
    <rPh sb="0" eb="2">
      <t>サイシュウ</t>
    </rPh>
    <rPh sb="2" eb="4">
      <t>シュッシン</t>
    </rPh>
    <rPh sb="4" eb="6">
      <t>ダイガク</t>
    </rPh>
    <phoneticPr fontId="2"/>
  </si>
  <si>
    <t>学部</t>
    <rPh sb="0" eb="2">
      <t>ガクブ</t>
    </rPh>
    <phoneticPr fontId="2"/>
  </si>
  <si>
    <t>学科</t>
    <rPh sb="0" eb="2">
      <t>ガッカ</t>
    </rPh>
    <phoneticPr fontId="2"/>
  </si>
  <si>
    <t>大学</t>
    <rPh sb="0" eb="2">
      <t>ダイガク</t>
    </rPh>
    <phoneticPr fontId="2"/>
  </si>
  <si>
    <t>卒　業　年　月　（西暦）</t>
    <rPh sb="0" eb="1">
      <t>ソツ</t>
    </rPh>
    <rPh sb="2" eb="3">
      <t>ギョウ</t>
    </rPh>
    <rPh sb="4" eb="5">
      <t>トシ</t>
    </rPh>
    <rPh sb="6" eb="7">
      <t>ツキ</t>
    </rPh>
    <rPh sb="9" eb="11">
      <t>セイレキ</t>
    </rPh>
    <phoneticPr fontId="2"/>
  </si>
  <si>
    <t>本学・他大学</t>
    <rPh sb="0" eb="2">
      <t>ホンガク</t>
    </rPh>
    <rPh sb="3" eb="6">
      <t>タダイガク</t>
    </rPh>
    <phoneticPr fontId="2"/>
  </si>
  <si>
    <t>大学種類</t>
    <rPh sb="0" eb="2">
      <t>ダイガク</t>
    </rPh>
    <rPh sb="2" eb="4">
      <t>シュルイ</t>
    </rPh>
    <phoneticPr fontId="2"/>
  </si>
  <si>
    <t>年</t>
    <rPh sb="0" eb="1">
      <t>ネン</t>
    </rPh>
    <phoneticPr fontId="2"/>
  </si>
  <si>
    <t>最終出身大学院</t>
    <rPh sb="0" eb="2">
      <t>サイシュウ</t>
    </rPh>
    <rPh sb="2" eb="4">
      <t>シュッシン</t>
    </rPh>
    <rPh sb="4" eb="6">
      <t>ダイガク</t>
    </rPh>
    <rPh sb="6" eb="7">
      <t>イン</t>
    </rPh>
    <phoneticPr fontId="2"/>
  </si>
  <si>
    <t>研究科</t>
    <rPh sb="0" eb="3">
      <t>ケンキュウカ</t>
    </rPh>
    <phoneticPr fontId="2"/>
  </si>
  <si>
    <t>専攻</t>
    <rPh sb="0" eb="2">
      <t>センコウ</t>
    </rPh>
    <phoneticPr fontId="2"/>
  </si>
  <si>
    <t>大学院</t>
    <rPh sb="0" eb="2">
      <t>ダイガク</t>
    </rPh>
    <rPh sb="2" eb="3">
      <t>イン</t>
    </rPh>
    <phoneticPr fontId="2"/>
  </si>
  <si>
    <t>現　職</t>
    <rPh sb="0" eb="1">
      <t>ゲン</t>
    </rPh>
    <rPh sb="2" eb="3">
      <t>ショク</t>
    </rPh>
    <phoneticPr fontId="2"/>
  </si>
  <si>
    <t>会社名</t>
    <rPh sb="0" eb="3">
      <t>カイシャメイ</t>
    </rPh>
    <phoneticPr fontId="2"/>
  </si>
  <si>
    <t>大学使用欄</t>
    <rPh sb="0" eb="2">
      <t>ダイガク</t>
    </rPh>
    <rPh sb="2" eb="4">
      <t>シヨウ</t>
    </rPh>
    <rPh sb="4" eb="5">
      <t>ラン</t>
    </rPh>
    <phoneticPr fontId="2"/>
  </si>
  <si>
    <t>※1</t>
    <phoneticPr fontId="2"/>
  </si>
  <si>
    <t>就業年月</t>
    <rPh sb="0" eb="2">
      <t>シュウギョウ</t>
    </rPh>
    <rPh sb="2" eb="4">
      <t>ネンゲツ</t>
    </rPh>
    <phoneticPr fontId="2"/>
  </si>
  <si>
    <t>（西暦）</t>
    <rPh sb="1" eb="3">
      <t>セイレキ</t>
    </rPh>
    <phoneticPr fontId="2"/>
  </si>
  <si>
    <t>職　種</t>
    <rPh sb="0" eb="1">
      <t>ショク</t>
    </rPh>
    <rPh sb="2" eb="3">
      <t>タネ</t>
    </rPh>
    <phoneticPr fontId="2"/>
  </si>
  <si>
    <t>業　種</t>
    <rPh sb="0" eb="1">
      <t>ギョウ</t>
    </rPh>
    <rPh sb="2" eb="3">
      <t>タネ</t>
    </rPh>
    <phoneticPr fontId="2"/>
  </si>
  <si>
    <t>～　現在</t>
    <rPh sb="2" eb="4">
      <t>ゲンザイ</t>
    </rPh>
    <phoneticPr fontId="2"/>
  </si>
  <si>
    <t>※2</t>
    <phoneticPr fontId="2"/>
  </si>
  <si>
    <t>受験科目</t>
    <rPh sb="0" eb="2">
      <t>ジュケン</t>
    </rPh>
    <rPh sb="2" eb="4">
      <t>カモク</t>
    </rPh>
    <phoneticPr fontId="2"/>
  </si>
  <si>
    <t>１時限</t>
    <rPh sb="1" eb="3">
      <t>ジゲン</t>
    </rPh>
    <phoneticPr fontId="2"/>
  </si>
  <si>
    <t>２時限</t>
    <rPh sb="1" eb="3">
      <t>ジゲン</t>
    </rPh>
    <phoneticPr fontId="2"/>
  </si>
  <si>
    <t>入学形態１</t>
    <rPh sb="0" eb="2">
      <t>ニュウガク</t>
    </rPh>
    <rPh sb="2" eb="4">
      <t>ケイタイ</t>
    </rPh>
    <phoneticPr fontId="2"/>
  </si>
  <si>
    <t>区分</t>
    <rPh sb="0" eb="2">
      <t>クブン</t>
    </rPh>
    <phoneticPr fontId="2"/>
  </si>
  <si>
    <t>学費</t>
    <rPh sb="0" eb="2">
      <t>ガクヒ</t>
    </rPh>
    <phoneticPr fontId="2"/>
  </si>
  <si>
    <t>実施期</t>
    <rPh sb="0" eb="2">
      <t>ジッシ</t>
    </rPh>
    <rPh sb="2" eb="3">
      <t>キ</t>
    </rPh>
    <phoneticPr fontId="2"/>
  </si>
  <si>
    <t>奨学金</t>
    <rPh sb="0" eb="3">
      <t>ショウガクキン</t>
    </rPh>
    <phoneticPr fontId="2"/>
  </si>
  <si>
    <t>最終学生番号（明治大学出身者のみ）</t>
    <rPh sb="0" eb="2">
      <t>サイシュウ</t>
    </rPh>
    <rPh sb="2" eb="4">
      <t>ガクセイ</t>
    </rPh>
    <rPh sb="4" eb="6">
      <t>バンゴウ</t>
    </rPh>
    <rPh sb="7" eb="9">
      <t>メイジ</t>
    </rPh>
    <rPh sb="9" eb="11">
      <t>ダイガク</t>
    </rPh>
    <rPh sb="11" eb="14">
      <t>シュッシンシャ</t>
    </rPh>
    <phoneticPr fontId="2"/>
  </si>
  <si>
    <r>
      <t xml:space="preserve">国・地域名
</t>
    </r>
    <r>
      <rPr>
        <sz val="6"/>
        <color theme="1"/>
        <rFont val="ＭＳ Ｐ明朝"/>
        <family val="1"/>
        <charset val="128"/>
      </rPr>
      <t>外国籍のみ</t>
    </r>
    <rPh sb="0" eb="1">
      <t>クニ</t>
    </rPh>
    <rPh sb="2" eb="5">
      <t>チイキメイ</t>
    </rPh>
    <rPh sb="6" eb="9">
      <t>ガイコクセキ</t>
    </rPh>
    <phoneticPr fontId="2"/>
  </si>
  <si>
    <t>国・地域名コード</t>
    <rPh sb="0" eb="1">
      <t>クニ</t>
    </rPh>
    <rPh sb="2" eb="5">
      <t>チイキメイ</t>
    </rPh>
    <phoneticPr fontId="2"/>
  </si>
  <si>
    <t>2020</t>
    <phoneticPr fontId="2"/>
  </si>
  <si>
    <t>01</t>
    <phoneticPr fontId="2"/>
  </si>
  <si>
    <t>01</t>
    <phoneticPr fontId="2"/>
  </si>
  <si>
    <t>01</t>
    <phoneticPr fontId="2"/>
  </si>
  <si>
    <t>北海道</t>
  </si>
  <si>
    <t>ホッカイドウ</t>
    <phoneticPr fontId="2"/>
  </si>
  <si>
    <t>7111　ガバナンス研究科ガバナンス専攻</t>
  </si>
  <si>
    <t>１　卒業見込</t>
    <rPh sb="2" eb="4">
      <t>ソツギョウ</t>
    </rPh>
    <rPh sb="4" eb="6">
      <t>ミコミ</t>
    </rPh>
    <phoneticPr fontId="2"/>
  </si>
  <si>
    <t>１　明治大学</t>
    <rPh sb="2" eb="4">
      <t>メイジ</t>
    </rPh>
    <rPh sb="4" eb="6">
      <t>ダイガク</t>
    </rPh>
    <phoneticPr fontId="2"/>
  </si>
  <si>
    <t>１　国立</t>
    <rPh sb="2" eb="4">
      <t>コクリツ</t>
    </rPh>
    <phoneticPr fontId="2"/>
  </si>
  <si>
    <t>2019</t>
    <phoneticPr fontId="2"/>
  </si>
  <si>
    <t>02</t>
    <phoneticPr fontId="2"/>
  </si>
  <si>
    <t>02</t>
    <phoneticPr fontId="2"/>
  </si>
  <si>
    <t>02</t>
    <phoneticPr fontId="2"/>
  </si>
  <si>
    <t>青森県</t>
  </si>
  <si>
    <t>アオモリケン</t>
    <phoneticPr fontId="2"/>
  </si>
  <si>
    <t>7210　グローバル・ビジネス研究科グローバル・ビジネス専攻</t>
  </si>
  <si>
    <t>２　卒業</t>
    <rPh sb="2" eb="4">
      <t>ソツギョウ</t>
    </rPh>
    <phoneticPr fontId="2"/>
  </si>
  <si>
    <t>０　他大学</t>
    <rPh sb="2" eb="5">
      <t>タダイガク</t>
    </rPh>
    <phoneticPr fontId="2"/>
  </si>
  <si>
    <t>２　公立</t>
    <rPh sb="2" eb="4">
      <t>コウリツ</t>
    </rPh>
    <phoneticPr fontId="2"/>
  </si>
  <si>
    <t>2018</t>
  </si>
  <si>
    <t>03</t>
    <phoneticPr fontId="2"/>
  </si>
  <si>
    <t>03</t>
    <phoneticPr fontId="2"/>
  </si>
  <si>
    <t>岩手県</t>
  </si>
  <si>
    <t>イワテケン</t>
    <phoneticPr fontId="2"/>
  </si>
  <si>
    <t>7311　会計専門職研究科会計専門職専攻（会計専修コース）</t>
  </si>
  <si>
    <t>３　私立</t>
    <rPh sb="2" eb="4">
      <t>シリツ</t>
    </rPh>
    <phoneticPr fontId="2"/>
  </si>
  <si>
    <t>2017</t>
  </si>
  <si>
    <t>04</t>
    <phoneticPr fontId="2"/>
  </si>
  <si>
    <t>04</t>
    <phoneticPr fontId="2"/>
  </si>
  <si>
    <t>04</t>
    <phoneticPr fontId="2"/>
  </si>
  <si>
    <t>宮城県</t>
  </si>
  <si>
    <t>ミヤギケン</t>
    <phoneticPr fontId="2"/>
  </si>
  <si>
    <t>2016</t>
  </si>
  <si>
    <t>05</t>
    <phoneticPr fontId="2"/>
  </si>
  <si>
    <t>05</t>
    <phoneticPr fontId="2"/>
  </si>
  <si>
    <t>05</t>
    <phoneticPr fontId="2"/>
  </si>
  <si>
    <t>秋田県</t>
  </si>
  <si>
    <t>アキタケン</t>
    <phoneticPr fontId="2"/>
  </si>
  <si>
    <t>2015</t>
  </si>
  <si>
    <t>06</t>
    <phoneticPr fontId="2"/>
  </si>
  <si>
    <t>06</t>
    <phoneticPr fontId="2"/>
  </si>
  <si>
    <t>06</t>
    <phoneticPr fontId="2"/>
  </si>
  <si>
    <t>山形県</t>
  </si>
  <si>
    <t>ヤマガタケン</t>
    <phoneticPr fontId="2"/>
  </si>
  <si>
    <t>2014</t>
  </si>
  <si>
    <t>07</t>
    <phoneticPr fontId="2"/>
  </si>
  <si>
    <t>07</t>
    <phoneticPr fontId="2"/>
  </si>
  <si>
    <t>福島県</t>
  </si>
  <si>
    <t>フクシマケン</t>
    <phoneticPr fontId="2"/>
  </si>
  <si>
    <t>2013</t>
  </si>
  <si>
    <t>08</t>
    <phoneticPr fontId="2"/>
  </si>
  <si>
    <t>08</t>
    <phoneticPr fontId="2"/>
  </si>
  <si>
    <t>茨城県</t>
  </si>
  <si>
    <t>イバラキケン</t>
    <phoneticPr fontId="2"/>
  </si>
  <si>
    <t>2012</t>
  </si>
  <si>
    <t>09</t>
    <phoneticPr fontId="2"/>
  </si>
  <si>
    <t>09</t>
    <phoneticPr fontId="2"/>
  </si>
  <si>
    <t>09</t>
    <phoneticPr fontId="2"/>
  </si>
  <si>
    <t>栃木県</t>
  </si>
  <si>
    <t>トチギケン</t>
    <phoneticPr fontId="2"/>
  </si>
  <si>
    <t>2011</t>
  </si>
  <si>
    <t>群馬県</t>
  </si>
  <si>
    <t>グンマケン</t>
    <phoneticPr fontId="2"/>
  </si>
  <si>
    <t>2010</t>
  </si>
  <si>
    <t>埼玉県</t>
  </si>
  <si>
    <t>サイタマケン</t>
    <phoneticPr fontId="2"/>
  </si>
  <si>
    <t>2009</t>
  </si>
  <si>
    <t>千葉県</t>
  </si>
  <si>
    <t>チバケン</t>
    <phoneticPr fontId="2"/>
  </si>
  <si>
    <t>2008</t>
  </si>
  <si>
    <t>東京都</t>
  </si>
  <si>
    <t>トウキョウト</t>
    <phoneticPr fontId="2"/>
  </si>
  <si>
    <t>2007</t>
  </si>
  <si>
    <t>神奈川県</t>
  </si>
  <si>
    <t>カナガワケン</t>
    <phoneticPr fontId="2"/>
  </si>
  <si>
    <t>2006</t>
  </si>
  <si>
    <t>新潟県</t>
  </si>
  <si>
    <t>ニイガタケン</t>
    <phoneticPr fontId="2"/>
  </si>
  <si>
    <t>2005</t>
  </si>
  <si>
    <t>富山県</t>
  </si>
  <si>
    <t>トヤマケン</t>
    <phoneticPr fontId="2"/>
  </si>
  <si>
    <t>2004</t>
  </si>
  <si>
    <t>石川県</t>
  </si>
  <si>
    <t>イシカワケン</t>
    <phoneticPr fontId="2"/>
  </si>
  <si>
    <t>2003</t>
  </si>
  <si>
    <t>福井県</t>
  </si>
  <si>
    <t>フクイケン</t>
    <phoneticPr fontId="2"/>
  </si>
  <si>
    <t>2002</t>
  </si>
  <si>
    <t>山梨県</t>
  </si>
  <si>
    <t>ヤマナシケン</t>
    <phoneticPr fontId="2"/>
  </si>
  <si>
    <t>2001</t>
  </si>
  <si>
    <t>長野県</t>
  </si>
  <si>
    <t>ナガノケン</t>
    <phoneticPr fontId="2"/>
  </si>
  <si>
    <t>2000</t>
  </si>
  <si>
    <t>岐阜県</t>
  </si>
  <si>
    <t>ギフケン</t>
    <phoneticPr fontId="2"/>
  </si>
  <si>
    <t>1999</t>
  </si>
  <si>
    <t>静岡県</t>
  </si>
  <si>
    <t>シズオカケン</t>
    <phoneticPr fontId="2"/>
  </si>
  <si>
    <t>1998</t>
  </si>
  <si>
    <t>愛知県</t>
  </si>
  <si>
    <t>アイチケン</t>
    <phoneticPr fontId="2"/>
  </si>
  <si>
    <t>1997</t>
  </si>
  <si>
    <t>三重県</t>
  </si>
  <si>
    <t>ミエケン</t>
    <phoneticPr fontId="2"/>
  </si>
  <si>
    <t>1996</t>
  </si>
  <si>
    <t>滋賀県</t>
  </si>
  <si>
    <t>シガケン</t>
    <phoneticPr fontId="2"/>
  </si>
  <si>
    <t>1995</t>
  </si>
  <si>
    <t>京都府</t>
  </si>
  <si>
    <t>キョウトフ</t>
    <phoneticPr fontId="2"/>
  </si>
  <si>
    <t>1994</t>
  </si>
  <si>
    <t>大阪府</t>
  </si>
  <si>
    <t>オオサカフ</t>
    <phoneticPr fontId="2"/>
  </si>
  <si>
    <t>1993</t>
  </si>
  <si>
    <t>兵庫県</t>
  </si>
  <si>
    <t>ヒョウゴケン</t>
    <phoneticPr fontId="2"/>
  </si>
  <si>
    <t>1992</t>
  </si>
  <si>
    <t>奈良県</t>
  </si>
  <si>
    <t>ナラケン</t>
    <phoneticPr fontId="2"/>
  </si>
  <si>
    <t>1991</t>
  </si>
  <si>
    <t>和歌山県</t>
  </si>
  <si>
    <t>ワカヤマケン</t>
    <phoneticPr fontId="2"/>
  </si>
  <si>
    <t>1990</t>
  </si>
  <si>
    <t>鳥取県</t>
  </si>
  <si>
    <t>トットリケン</t>
    <phoneticPr fontId="2"/>
  </si>
  <si>
    <t>1989</t>
  </si>
  <si>
    <t>島根県</t>
  </si>
  <si>
    <t>シマネケン</t>
    <phoneticPr fontId="2"/>
  </si>
  <si>
    <t>1988</t>
  </si>
  <si>
    <t>岡山県</t>
  </si>
  <si>
    <t>オカヤマケン</t>
    <phoneticPr fontId="2"/>
  </si>
  <si>
    <t>1987</t>
  </si>
  <si>
    <t>広島県</t>
  </si>
  <si>
    <t>ヒロシマケン</t>
    <phoneticPr fontId="2"/>
  </si>
  <si>
    <t>1986</t>
  </si>
  <si>
    <t>山口県</t>
  </si>
  <si>
    <t>ヤマグチケン</t>
    <phoneticPr fontId="2"/>
  </si>
  <si>
    <t>1985</t>
  </si>
  <si>
    <t>徳島県</t>
  </si>
  <si>
    <t>トクシマケン</t>
    <phoneticPr fontId="2"/>
  </si>
  <si>
    <t>1984</t>
  </si>
  <si>
    <t>香川県</t>
  </si>
  <si>
    <t>カガワケン</t>
    <phoneticPr fontId="2"/>
  </si>
  <si>
    <t>1983</t>
  </si>
  <si>
    <t>愛媛県</t>
  </si>
  <si>
    <t>エヒメケン</t>
    <phoneticPr fontId="2"/>
  </si>
  <si>
    <t>1982</t>
  </si>
  <si>
    <t>高知県</t>
  </si>
  <si>
    <t>コウチケン</t>
    <phoneticPr fontId="2"/>
  </si>
  <si>
    <t>1981</t>
  </si>
  <si>
    <t>福岡県</t>
  </si>
  <si>
    <t>フクオカケン</t>
    <phoneticPr fontId="2"/>
  </si>
  <si>
    <t>1980</t>
  </si>
  <si>
    <t>佐賀県</t>
  </si>
  <si>
    <t>サガケン</t>
    <phoneticPr fontId="2"/>
  </si>
  <si>
    <t>1979</t>
  </si>
  <si>
    <t>長崎県</t>
  </si>
  <si>
    <t>ナガサキケン</t>
    <phoneticPr fontId="2"/>
  </si>
  <si>
    <t>1978</t>
  </si>
  <si>
    <t>熊本県</t>
  </si>
  <si>
    <t>クマモトケン</t>
    <phoneticPr fontId="2"/>
  </si>
  <si>
    <t>1977</t>
  </si>
  <si>
    <t>大分県</t>
  </si>
  <si>
    <t>オオイタケン</t>
    <phoneticPr fontId="2"/>
  </si>
  <si>
    <t>1976</t>
  </si>
  <si>
    <t>宮崎県</t>
  </si>
  <si>
    <t>ミヤザキケン</t>
    <phoneticPr fontId="2"/>
  </si>
  <si>
    <t>1975</t>
  </si>
  <si>
    <t>鹿児島県</t>
  </si>
  <si>
    <t>カゴシマケン</t>
    <phoneticPr fontId="2"/>
  </si>
  <si>
    <t>1974</t>
  </si>
  <si>
    <t>沖縄県</t>
  </si>
  <si>
    <t>オキナワケン</t>
    <phoneticPr fontId="2"/>
  </si>
  <si>
    <t>1973</t>
  </si>
  <si>
    <t>1972</t>
  </si>
  <si>
    <t>1971</t>
  </si>
  <si>
    <t>1970</t>
  </si>
  <si>
    <t>1969</t>
  </si>
  <si>
    <t>1968</t>
  </si>
  <si>
    <t>1967</t>
  </si>
  <si>
    <t>1966</t>
  </si>
  <si>
    <t>1965</t>
  </si>
  <si>
    <t>1964</t>
  </si>
  <si>
    <t>1963</t>
  </si>
  <si>
    <t>1962</t>
  </si>
  <si>
    <t>1961</t>
  </si>
  <si>
    <t>1960</t>
  </si>
  <si>
    <t>03</t>
    <phoneticPr fontId="2"/>
  </si>
  <si>
    <t>女／Ｆ</t>
    <rPh sb="0" eb="1">
      <t>オンナ</t>
    </rPh>
    <phoneticPr fontId="2"/>
  </si>
  <si>
    <t>男／Ｍ</t>
    <rPh sb="0" eb="1">
      <t>オトコ</t>
    </rPh>
    <phoneticPr fontId="2"/>
  </si>
  <si>
    <t>01</t>
    <phoneticPr fontId="2"/>
  </si>
  <si>
    <t>Ｆ</t>
    <phoneticPr fontId="2"/>
  </si>
  <si>
    <t>４　外国</t>
    <rPh sb="2" eb="4">
      <t>ガイコク</t>
    </rPh>
    <phoneticPr fontId="2"/>
  </si>
  <si>
    <t>５　その他</t>
    <rPh sb="4" eb="5">
      <t>タ</t>
    </rPh>
    <phoneticPr fontId="2"/>
  </si>
  <si>
    <t>12</t>
    <phoneticPr fontId="2"/>
  </si>
  <si>
    <t>10</t>
    <phoneticPr fontId="2"/>
  </si>
  <si>
    <t>02</t>
    <phoneticPr fontId="2"/>
  </si>
  <si>
    <t>04</t>
    <phoneticPr fontId="2"/>
  </si>
  <si>
    <t>05</t>
    <phoneticPr fontId="2"/>
  </si>
  <si>
    <t>06</t>
    <phoneticPr fontId="2"/>
  </si>
  <si>
    <t>07</t>
    <phoneticPr fontId="2"/>
  </si>
  <si>
    <t>08</t>
    <phoneticPr fontId="2"/>
  </si>
  <si>
    <t>09</t>
    <phoneticPr fontId="2"/>
  </si>
  <si>
    <t>11</t>
    <phoneticPr fontId="2"/>
  </si>
  <si>
    <t>13</t>
    <phoneticPr fontId="2"/>
  </si>
  <si>
    <t>20</t>
    <phoneticPr fontId="2"/>
  </si>
  <si>
    <t>14</t>
    <phoneticPr fontId="2"/>
  </si>
  <si>
    <t>３　修士</t>
    <rPh sb="2" eb="4">
      <t>シュウシ</t>
    </rPh>
    <phoneticPr fontId="2"/>
  </si>
  <si>
    <t>４　専門職学位</t>
    <rPh sb="2" eb="4">
      <t>センモン</t>
    </rPh>
    <rPh sb="4" eb="5">
      <t>ショク</t>
    </rPh>
    <rPh sb="5" eb="7">
      <t>ガクイ</t>
    </rPh>
    <phoneticPr fontId="2"/>
  </si>
  <si>
    <t>２　博士後期</t>
    <rPh sb="2" eb="4">
      <t>ハカセ</t>
    </rPh>
    <rPh sb="4" eb="6">
      <t>コウキ</t>
    </rPh>
    <phoneticPr fontId="2"/>
  </si>
  <si>
    <t>１　博士前期</t>
    <rPh sb="2" eb="4">
      <t>ハカセ</t>
    </rPh>
    <rPh sb="4" eb="6">
      <t>ゼンキ</t>
    </rPh>
    <phoneticPr fontId="2"/>
  </si>
  <si>
    <t>１　修了見込</t>
    <rPh sb="2" eb="4">
      <t>シュウリョウ</t>
    </rPh>
    <rPh sb="4" eb="6">
      <t>ミコミ</t>
    </rPh>
    <phoneticPr fontId="2"/>
  </si>
  <si>
    <t>２　修了</t>
    <rPh sb="2" eb="4">
      <t>シュウリョウ</t>
    </rPh>
    <phoneticPr fontId="2"/>
  </si>
  <si>
    <t>203</t>
  </si>
  <si>
    <t>コード</t>
  </si>
  <si>
    <t>コード名称（正式）</t>
  </si>
  <si>
    <t>201</t>
  </si>
  <si>
    <t>韓国</t>
  </si>
  <si>
    <t>202</t>
  </si>
  <si>
    <t>朝鮮</t>
  </si>
  <si>
    <t>中華人民共和国</t>
  </si>
  <si>
    <t>204</t>
  </si>
  <si>
    <t>台湾</t>
  </si>
  <si>
    <t>205</t>
  </si>
  <si>
    <t>マレーシア</t>
  </si>
  <si>
    <t>206</t>
  </si>
  <si>
    <t>インドネシア</t>
  </si>
  <si>
    <t>207</t>
  </si>
  <si>
    <t>タイ</t>
  </si>
  <si>
    <t>208</t>
  </si>
  <si>
    <t>フィリピン</t>
  </si>
  <si>
    <t>209</t>
  </si>
  <si>
    <t>ベトナム</t>
  </si>
  <si>
    <t>210</t>
  </si>
  <si>
    <t>カンボジア</t>
  </si>
  <si>
    <t>211</t>
  </si>
  <si>
    <t>ラオス</t>
  </si>
  <si>
    <t>212</t>
  </si>
  <si>
    <t>インド</t>
  </si>
  <si>
    <t>213</t>
  </si>
  <si>
    <t>パキスタン</t>
  </si>
  <si>
    <t>214</t>
  </si>
  <si>
    <t>ネパール</t>
  </si>
  <si>
    <t>215</t>
  </si>
  <si>
    <t>バングラデシュ</t>
  </si>
  <si>
    <t>216</t>
  </si>
  <si>
    <t>スリランカ</t>
  </si>
  <si>
    <t>217</t>
  </si>
  <si>
    <t>モンゴル</t>
  </si>
  <si>
    <t>218</t>
  </si>
  <si>
    <t>ブータン</t>
  </si>
  <si>
    <t>219</t>
  </si>
  <si>
    <t>ミャンマー</t>
  </si>
  <si>
    <t>220</t>
  </si>
  <si>
    <t>シンガポール</t>
  </si>
  <si>
    <t>221</t>
  </si>
  <si>
    <t>香港</t>
  </si>
  <si>
    <t>222</t>
  </si>
  <si>
    <t>東ティモール民主共和国</t>
  </si>
  <si>
    <t>223</t>
  </si>
  <si>
    <t>ブルネイ・ダルサラーム国</t>
  </si>
  <si>
    <t>224</t>
  </si>
  <si>
    <t>モルディブ共和国</t>
  </si>
  <si>
    <t>225</t>
  </si>
  <si>
    <t>マカオ</t>
  </si>
  <si>
    <t>301</t>
  </si>
  <si>
    <t>アメリカ合衆国</t>
  </si>
  <si>
    <t>302</t>
  </si>
  <si>
    <t>カナダ</t>
  </si>
  <si>
    <t>303</t>
  </si>
  <si>
    <t>メキシコ</t>
  </si>
  <si>
    <t>401</t>
  </si>
  <si>
    <t>イギリス</t>
  </si>
  <si>
    <t>402</t>
  </si>
  <si>
    <t>ドイツ</t>
  </si>
  <si>
    <t>403</t>
  </si>
  <si>
    <t>フランス</t>
  </si>
  <si>
    <t>404</t>
  </si>
  <si>
    <t>イタリア</t>
  </si>
  <si>
    <t>405</t>
  </si>
  <si>
    <t>スウエーデン</t>
  </si>
  <si>
    <t>406</t>
  </si>
  <si>
    <t>ノルウエー</t>
  </si>
  <si>
    <t>407</t>
  </si>
  <si>
    <t>スイス</t>
  </si>
  <si>
    <t>408</t>
  </si>
  <si>
    <t>オーストリア</t>
  </si>
  <si>
    <t>409</t>
  </si>
  <si>
    <t>オランダ</t>
  </si>
  <si>
    <t>410</t>
  </si>
  <si>
    <t>ベルギー</t>
  </si>
  <si>
    <t>411</t>
  </si>
  <si>
    <t>スペイン</t>
  </si>
  <si>
    <t>412</t>
  </si>
  <si>
    <t>トルコ</t>
  </si>
  <si>
    <t>413</t>
  </si>
  <si>
    <t>ロシア</t>
  </si>
  <si>
    <t>414</t>
  </si>
  <si>
    <t>クロアチア</t>
  </si>
  <si>
    <t>415</t>
  </si>
  <si>
    <t>エストニア</t>
  </si>
  <si>
    <t>416</t>
  </si>
  <si>
    <t>キルギス</t>
  </si>
  <si>
    <t>417</t>
  </si>
  <si>
    <t>ウクライナ</t>
  </si>
  <si>
    <t>418</t>
  </si>
  <si>
    <t>ウズベキスタン</t>
  </si>
  <si>
    <t>419</t>
  </si>
  <si>
    <t>ギリシャ</t>
  </si>
  <si>
    <t>420</t>
  </si>
  <si>
    <t>ルーマニア</t>
  </si>
  <si>
    <t>421</t>
  </si>
  <si>
    <t>フィンランド</t>
  </si>
  <si>
    <t>422</t>
  </si>
  <si>
    <t>ブルガリア</t>
  </si>
  <si>
    <t>423</t>
  </si>
  <si>
    <t>セルビア</t>
  </si>
  <si>
    <t>424</t>
  </si>
  <si>
    <t>トルクメニスタン</t>
  </si>
  <si>
    <t>425</t>
  </si>
  <si>
    <t>ハンガリー</t>
  </si>
  <si>
    <t>426</t>
  </si>
  <si>
    <t>アイスランド共和国</t>
  </si>
  <si>
    <t>427</t>
  </si>
  <si>
    <t>アイルランド</t>
  </si>
  <si>
    <t>428</t>
  </si>
  <si>
    <t>アゼルバイジャン共和国</t>
  </si>
  <si>
    <t>429</t>
  </si>
  <si>
    <t>アルバニア共和国</t>
  </si>
  <si>
    <t>430</t>
  </si>
  <si>
    <t>アルメニア共和国</t>
  </si>
  <si>
    <t>431</t>
  </si>
  <si>
    <t>アンドラ公国</t>
  </si>
  <si>
    <t>432</t>
  </si>
  <si>
    <t>カザフスタン共和国</t>
  </si>
  <si>
    <t>433</t>
  </si>
  <si>
    <t>キプロス共和国</t>
  </si>
  <si>
    <t>434</t>
  </si>
  <si>
    <t>ジョージア</t>
  </si>
  <si>
    <t>435</t>
  </si>
  <si>
    <t>コソボ共和国</t>
  </si>
  <si>
    <t>436</t>
  </si>
  <si>
    <t>サンマリノ共和国</t>
  </si>
  <si>
    <t>437</t>
  </si>
  <si>
    <t>スロバキア共和国</t>
  </si>
  <si>
    <t>438</t>
  </si>
  <si>
    <t>スロベニア共和国</t>
  </si>
  <si>
    <t>439</t>
  </si>
  <si>
    <t>タジキスタン共和国</t>
  </si>
  <si>
    <t>440</t>
  </si>
  <si>
    <t>チェコ共和国</t>
  </si>
  <si>
    <t>441</t>
  </si>
  <si>
    <t>デンマーク王国</t>
  </si>
  <si>
    <t>442</t>
  </si>
  <si>
    <t>バチカン市国</t>
  </si>
  <si>
    <t>443</t>
  </si>
  <si>
    <t>ベラルーシ共和国</t>
  </si>
  <si>
    <t>444</t>
  </si>
  <si>
    <t>ボスニア・ヘルツェゴビナ</t>
  </si>
  <si>
    <t>445</t>
  </si>
  <si>
    <t>ポーランド共和国</t>
  </si>
  <si>
    <t>446</t>
  </si>
  <si>
    <t>ポルトガル共和国</t>
  </si>
  <si>
    <t>447</t>
  </si>
  <si>
    <t>マケドニア旧ユーゴスラビア共和国</t>
  </si>
  <si>
    <t>448</t>
  </si>
  <si>
    <t>マルタ共和国</t>
  </si>
  <si>
    <t>449</t>
  </si>
  <si>
    <t>モナコ公国</t>
  </si>
  <si>
    <t>450</t>
  </si>
  <si>
    <t>モルドバ共和国</t>
  </si>
  <si>
    <t>451</t>
  </si>
  <si>
    <t>モンテネグロ</t>
  </si>
  <si>
    <t>452</t>
  </si>
  <si>
    <t>ラトビア共和国</t>
  </si>
  <si>
    <t>453</t>
  </si>
  <si>
    <t>リトアニア共和国</t>
  </si>
  <si>
    <t>454</t>
  </si>
  <si>
    <t>リヒテンシュタイン公国</t>
  </si>
  <si>
    <t>455</t>
  </si>
  <si>
    <t>ルクセンブルク大公国</t>
  </si>
  <si>
    <t>501</t>
  </si>
  <si>
    <t>ブラジル</t>
  </si>
  <si>
    <t>502</t>
  </si>
  <si>
    <t>チリ</t>
  </si>
  <si>
    <t>503</t>
  </si>
  <si>
    <t>アルゼンチン</t>
  </si>
  <si>
    <t>504</t>
  </si>
  <si>
    <t>ペルー</t>
  </si>
  <si>
    <t>505</t>
  </si>
  <si>
    <t>ボリビア</t>
  </si>
  <si>
    <t>506</t>
  </si>
  <si>
    <t>パラグアイ</t>
  </si>
  <si>
    <t>507</t>
  </si>
  <si>
    <t>ドミニカ</t>
  </si>
  <si>
    <t>508</t>
  </si>
  <si>
    <t>ホンジュラス</t>
  </si>
  <si>
    <t>509</t>
  </si>
  <si>
    <t>エルサルバドル</t>
  </si>
  <si>
    <t>510</t>
  </si>
  <si>
    <t>ドミニカ共和国</t>
  </si>
  <si>
    <t>511</t>
  </si>
  <si>
    <t>アンティグア・バーブーダ</t>
  </si>
  <si>
    <t>512</t>
  </si>
  <si>
    <t>ウルグアイ東方共和国</t>
  </si>
  <si>
    <t>513</t>
  </si>
  <si>
    <t>エクアドル共和国</t>
  </si>
  <si>
    <t>514</t>
  </si>
  <si>
    <t>ガイアナ共和国</t>
  </si>
  <si>
    <t>515</t>
  </si>
  <si>
    <t>キューバ共和国</t>
  </si>
  <si>
    <t>516</t>
  </si>
  <si>
    <t>グアテマラ共和国</t>
  </si>
  <si>
    <t>517</t>
  </si>
  <si>
    <t>グレナダ</t>
  </si>
  <si>
    <t>518</t>
  </si>
  <si>
    <t>コスタリカ共和国</t>
  </si>
  <si>
    <t>519</t>
  </si>
  <si>
    <t>コロンビア共和国</t>
  </si>
  <si>
    <t>520</t>
  </si>
  <si>
    <t>ジャマイカ</t>
  </si>
  <si>
    <t>521</t>
  </si>
  <si>
    <t>スリナム共和国</t>
  </si>
  <si>
    <t>522</t>
  </si>
  <si>
    <t>セントクリストファー・ネーヴィス</t>
  </si>
  <si>
    <t>523</t>
  </si>
  <si>
    <t>セントビンセント及びグレナディーン諸島</t>
  </si>
  <si>
    <t>524</t>
  </si>
  <si>
    <t>セントルシア</t>
  </si>
  <si>
    <t>525</t>
  </si>
  <si>
    <t>トリニダード・トバゴ共和国</t>
  </si>
  <si>
    <t>526</t>
  </si>
  <si>
    <t>ニカラグア共和国</t>
  </si>
  <si>
    <t>527</t>
  </si>
  <si>
    <t>ハイチ共和国</t>
  </si>
  <si>
    <t>528</t>
  </si>
  <si>
    <t>パナマ共和国</t>
  </si>
  <si>
    <t>529</t>
  </si>
  <si>
    <t>バハマ国</t>
  </si>
  <si>
    <t>530</t>
  </si>
  <si>
    <t>バルバドス</t>
  </si>
  <si>
    <t>531</t>
  </si>
  <si>
    <t>ベネズエラ・ボリバル共和国</t>
  </si>
  <si>
    <t>532</t>
  </si>
  <si>
    <t>ベリーズ</t>
  </si>
  <si>
    <t>601</t>
  </si>
  <si>
    <t>イラン</t>
  </si>
  <si>
    <t>602</t>
  </si>
  <si>
    <t>サウジアラビア</t>
  </si>
  <si>
    <t>603</t>
  </si>
  <si>
    <t>アラブ首長国連邦</t>
  </si>
  <si>
    <t>604</t>
  </si>
  <si>
    <t>イスラエル</t>
  </si>
  <si>
    <t>605</t>
  </si>
  <si>
    <t>アフガニスタン・イスラム共和国</t>
  </si>
  <si>
    <t>606</t>
  </si>
  <si>
    <t>イエメン共和国</t>
  </si>
  <si>
    <t>607</t>
  </si>
  <si>
    <t>イラク共和国</t>
  </si>
  <si>
    <t>608</t>
  </si>
  <si>
    <t>オマーン国</t>
  </si>
  <si>
    <t>609</t>
  </si>
  <si>
    <t>カタール国</t>
  </si>
  <si>
    <t>610</t>
  </si>
  <si>
    <t>クウェート国</t>
  </si>
  <si>
    <t>611</t>
  </si>
  <si>
    <t>シリア・アラブ共和国</t>
  </si>
  <si>
    <t>612</t>
  </si>
  <si>
    <t>バーレーン王国</t>
  </si>
  <si>
    <t>613</t>
  </si>
  <si>
    <t>ヨルダン・ハシェミット</t>
  </si>
  <si>
    <t>614</t>
  </si>
  <si>
    <t>レバノン共和国</t>
  </si>
  <si>
    <t>701</t>
  </si>
  <si>
    <t>オーストラリア</t>
  </si>
  <si>
    <t>702</t>
  </si>
  <si>
    <t>ニュージーランド</t>
  </si>
  <si>
    <t>703</t>
  </si>
  <si>
    <t>キリバス共和国</t>
  </si>
  <si>
    <t>704</t>
  </si>
  <si>
    <t>クック諸島</t>
  </si>
  <si>
    <t>705</t>
  </si>
  <si>
    <t>サモア独立国</t>
  </si>
  <si>
    <t>706</t>
  </si>
  <si>
    <t>ソロモン諸島</t>
  </si>
  <si>
    <t>707</t>
  </si>
  <si>
    <t>ツバル</t>
  </si>
  <si>
    <t>708</t>
  </si>
  <si>
    <t>トンガ王国</t>
  </si>
  <si>
    <t>709</t>
  </si>
  <si>
    <t>ナウル共和国</t>
  </si>
  <si>
    <t>710</t>
  </si>
  <si>
    <t>バヌアツ共和国</t>
  </si>
  <si>
    <t>711</t>
  </si>
  <si>
    <t>パプアニューギニア独立国</t>
  </si>
  <si>
    <t>712</t>
  </si>
  <si>
    <t>パラオ共和国</t>
  </si>
  <si>
    <t>713</t>
  </si>
  <si>
    <t>フィジー共和国</t>
  </si>
  <si>
    <t>714</t>
  </si>
  <si>
    <t>マーシャル諸島共和国</t>
  </si>
  <si>
    <t>715</t>
  </si>
  <si>
    <t>ミクロネシア連邦</t>
  </si>
  <si>
    <t>801</t>
  </si>
  <si>
    <t>エジプト</t>
  </si>
  <si>
    <t>802</t>
  </si>
  <si>
    <t>モロッコ</t>
  </si>
  <si>
    <t>803</t>
  </si>
  <si>
    <t>タンザニア</t>
  </si>
  <si>
    <t>804</t>
  </si>
  <si>
    <t>エチオピア</t>
  </si>
  <si>
    <t>805</t>
  </si>
  <si>
    <t>スーダン</t>
  </si>
  <si>
    <t>806</t>
  </si>
  <si>
    <t>リビア</t>
  </si>
  <si>
    <t>807</t>
  </si>
  <si>
    <t>チャド</t>
  </si>
  <si>
    <t>808</t>
  </si>
  <si>
    <t>ナイジェリア</t>
  </si>
  <si>
    <t>809</t>
  </si>
  <si>
    <t>ガーナ</t>
  </si>
  <si>
    <t>810</t>
  </si>
  <si>
    <t>アルジェリア民主人民共和国</t>
  </si>
  <si>
    <t>811</t>
  </si>
  <si>
    <t>アンゴラ共和国</t>
  </si>
  <si>
    <t>812</t>
  </si>
  <si>
    <t>ウガンダ共和国</t>
  </si>
  <si>
    <t>813</t>
  </si>
  <si>
    <t>エリトリア国</t>
  </si>
  <si>
    <t>814</t>
  </si>
  <si>
    <t>カーボヴェルデ共和国</t>
  </si>
  <si>
    <t>815</t>
  </si>
  <si>
    <t>ガボン共和国</t>
  </si>
  <si>
    <t>816</t>
  </si>
  <si>
    <t>カメルーン共和国</t>
  </si>
  <si>
    <t>817</t>
  </si>
  <si>
    <t>ガンビア共和国</t>
  </si>
  <si>
    <t>818</t>
  </si>
  <si>
    <t>ギニア共和国</t>
  </si>
  <si>
    <t>819</t>
  </si>
  <si>
    <t>ギニアビサウ共和国</t>
  </si>
  <si>
    <t>820</t>
  </si>
  <si>
    <t>ケニア共和国</t>
  </si>
  <si>
    <t>821</t>
  </si>
  <si>
    <t>コートジボワール共和国</t>
  </si>
  <si>
    <t>822</t>
  </si>
  <si>
    <t>コモロ連合</t>
  </si>
  <si>
    <t>823</t>
  </si>
  <si>
    <t>コンゴ共和国</t>
  </si>
  <si>
    <t>824</t>
  </si>
  <si>
    <t>コンゴ民主共和国</t>
  </si>
  <si>
    <t>825</t>
  </si>
  <si>
    <t>サントメ・プリンシペ民主共和国</t>
  </si>
  <si>
    <t>826</t>
  </si>
  <si>
    <t>ザンビア共和国</t>
  </si>
  <si>
    <t>827</t>
  </si>
  <si>
    <t>シエラレオネ共和国</t>
  </si>
  <si>
    <t>828</t>
  </si>
  <si>
    <t>ジブチ共和国</t>
  </si>
  <si>
    <t>829</t>
  </si>
  <si>
    <t>ジンバブエ共和国</t>
  </si>
  <si>
    <t>830</t>
  </si>
  <si>
    <t>スワジランド王国</t>
  </si>
  <si>
    <t>831</t>
  </si>
  <si>
    <t>赤道ギニア共和国</t>
  </si>
  <si>
    <t>832</t>
  </si>
  <si>
    <t>セーシェル共和国</t>
  </si>
  <si>
    <t>833</t>
  </si>
  <si>
    <t>セネガル共和国</t>
  </si>
  <si>
    <t>834</t>
  </si>
  <si>
    <t>ソマリア共和国</t>
  </si>
  <si>
    <t>835</t>
  </si>
  <si>
    <t>中央アフリカ共和国</t>
  </si>
  <si>
    <t>836</t>
  </si>
  <si>
    <t>チュニジア共和国</t>
  </si>
  <si>
    <t>837</t>
  </si>
  <si>
    <t>トーゴ共和国</t>
  </si>
  <si>
    <t>838</t>
  </si>
  <si>
    <t>ナミビア共和国</t>
  </si>
  <si>
    <t>839</t>
  </si>
  <si>
    <t>ニジェール共和国</t>
  </si>
  <si>
    <t>840</t>
  </si>
  <si>
    <t>ブルキナファソ</t>
  </si>
  <si>
    <t>841</t>
  </si>
  <si>
    <t>ブルンジ共和国</t>
  </si>
  <si>
    <t>842</t>
  </si>
  <si>
    <t>ベナン共和国</t>
  </si>
  <si>
    <t>843</t>
  </si>
  <si>
    <t>ボツワナ共和国</t>
  </si>
  <si>
    <t>844</t>
  </si>
  <si>
    <t>マダガスカル共和国</t>
  </si>
  <si>
    <t>845</t>
  </si>
  <si>
    <t>マラウイ共和国</t>
  </si>
  <si>
    <t>846</t>
  </si>
  <si>
    <t>マリ共和国</t>
  </si>
  <si>
    <t>847</t>
  </si>
  <si>
    <t>南アフリカ共和国</t>
  </si>
  <si>
    <t>848</t>
  </si>
  <si>
    <t>南スーダン共和国</t>
  </si>
  <si>
    <t>849</t>
  </si>
  <si>
    <t>モザンビーク共和国</t>
  </si>
  <si>
    <t>850</t>
  </si>
  <si>
    <t>モーリシャス共和国</t>
  </si>
  <si>
    <t>851</t>
  </si>
  <si>
    <t>モーリタニア・イスラム</t>
  </si>
  <si>
    <t>852</t>
  </si>
  <si>
    <t>リベリア共和国</t>
  </si>
  <si>
    <t>853</t>
  </si>
  <si>
    <t>ルワンダ共和国</t>
  </si>
  <si>
    <t>854</t>
  </si>
  <si>
    <t>レソト王国</t>
  </si>
  <si>
    <t>999</t>
  </si>
  <si>
    <t>その他</t>
  </si>
  <si>
    <t>検定料振込用紙</t>
    <rPh sb="0" eb="3">
      <t>ケンテイリョウ</t>
    </rPh>
    <rPh sb="3" eb="5">
      <t>フリコミ</t>
    </rPh>
    <rPh sb="5" eb="7">
      <t>ヨウシ</t>
    </rPh>
    <phoneticPr fontId="2"/>
  </si>
  <si>
    <t>Ｂ票</t>
    <rPh sb="1" eb="2">
      <t>ヒョウ</t>
    </rPh>
    <phoneticPr fontId="2"/>
  </si>
  <si>
    <r>
      <rPr>
        <b/>
        <sz val="12"/>
        <color theme="1"/>
        <rFont val="ＭＳ Ｐ明朝"/>
        <family val="1"/>
        <charset val="128"/>
      </rPr>
      <t>振込連絡票</t>
    </r>
    <r>
      <rPr>
        <b/>
        <sz val="9"/>
        <color theme="1"/>
        <rFont val="ＭＳ Ｐ明朝"/>
        <family val="1"/>
        <charset val="128"/>
      </rPr>
      <t>（大学送付用）</t>
    </r>
    <rPh sb="0" eb="2">
      <t>フリコミ</t>
    </rPh>
    <rPh sb="2" eb="4">
      <t>レンラク</t>
    </rPh>
    <rPh sb="4" eb="5">
      <t>ヒョウ</t>
    </rPh>
    <rPh sb="6" eb="8">
      <t>ダイガク</t>
    </rPh>
    <rPh sb="8" eb="11">
      <t>ソウフヨウ</t>
    </rPh>
    <phoneticPr fontId="2"/>
  </si>
  <si>
    <t>志望研究科</t>
    <rPh sb="0" eb="2">
      <t>シボウ</t>
    </rPh>
    <rPh sb="2" eb="5">
      <t>ケンキュウカ</t>
    </rPh>
    <phoneticPr fontId="2"/>
  </si>
  <si>
    <t>志望者氏名</t>
    <rPh sb="0" eb="2">
      <t>シボウ</t>
    </rPh>
    <rPh sb="2" eb="3">
      <t>シャ</t>
    </rPh>
    <rPh sb="3" eb="5">
      <t>シメイ</t>
    </rPh>
    <phoneticPr fontId="2"/>
  </si>
  <si>
    <t>コンビニエンスストア</t>
    <phoneticPr fontId="2"/>
  </si>
  <si>
    <t>クレジットカード</t>
    <phoneticPr fontId="2"/>
  </si>
  <si>
    <t>収納証明書貼付欄</t>
    <rPh sb="0" eb="2">
      <t>シュウノウ</t>
    </rPh>
    <rPh sb="2" eb="5">
      <t>ショウメイショ</t>
    </rPh>
    <rPh sb="5" eb="7">
      <t>ハリツケ</t>
    </rPh>
    <rPh sb="7" eb="8">
      <t>ラン</t>
    </rPh>
    <phoneticPr fontId="2"/>
  </si>
  <si>
    <t>（入学検定料納入後，本人が切り離してください。）</t>
    <rPh sb="1" eb="3">
      <t>ニュウガク</t>
    </rPh>
    <rPh sb="3" eb="5">
      <t>ケンテイ</t>
    </rPh>
    <rPh sb="5" eb="6">
      <t>リョウ</t>
    </rPh>
    <rPh sb="6" eb="8">
      <t>ノウニュウ</t>
    </rPh>
    <rPh sb="8" eb="9">
      <t>ゴ</t>
    </rPh>
    <rPh sb="10" eb="12">
      <t>ホンニン</t>
    </rPh>
    <rPh sb="13" eb="14">
      <t>キ</t>
    </rPh>
    <rPh sb="15" eb="16">
      <t>ハナ</t>
    </rPh>
    <phoneticPr fontId="2"/>
  </si>
  <si>
    <t>Ｃ票</t>
    <rPh sb="1" eb="2">
      <t>ヒョウ</t>
    </rPh>
    <phoneticPr fontId="2"/>
  </si>
  <si>
    <r>
      <t>検定料領収書</t>
    </r>
    <r>
      <rPr>
        <b/>
        <sz val="12"/>
        <color theme="1"/>
        <rFont val="ＭＳ Ｐ明朝"/>
        <family val="1"/>
        <charset val="128"/>
      </rPr>
      <t>（本人保管）</t>
    </r>
    <rPh sb="0" eb="3">
      <t>ケンテイリョウ</t>
    </rPh>
    <rPh sb="3" eb="5">
      <t>リョウシュウ</t>
    </rPh>
    <rPh sb="5" eb="6">
      <t>ショ</t>
    </rPh>
    <rPh sb="7" eb="9">
      <t>ホンニン</t>
    </rPh>
    <rPh sb="9" eb="11">
      <t>ホカン</t>
    </rPh>
    <phoneticPr fontId="2"/>
  </si>
  <si>
    <t>上記のとおり
　領収しました。</t>
    <rPh sb="0" eb="2">
      <t>ジョウキ</t>
    </rPh>
    <rPh sb="8" eb="10">
      <t>リョウシュウ</t>
    </rPh>
    <phoneticPr fontId="2"/>
  </si>
  <si>
    <t>様</t>
    <rPh sb="0" eb="1">
      <t>サマ</t>
    </rPh>
    <phoneticPr fontId="2"/>
  </si>
  <si>
    <t>◎</t>
    <phoneticPr fontId="2"/>
  </si>
  <si>
    <t>いったん納入された検定料は，返還いたしません。</t>
    <rPh sb="4" eb="6">
      <t>ノウニュウ</t>
    </rPh>
    <rPh sb="9" eb="12">
      <t>ケンテイリョウ</t>
    </rPh>
    <rPh sb="14" eb="16">
      <t>ヘンカン</t>
    </rPh>
    <phoneticPr fontId="2"/>
  </si>
  <si>
    <t>取扱金融機関の収納印をもって，本学の領収とします。</t>
    <rPh sb="0" eb="2">
      <t>トリアツカイ</t>
    </rPh>
    <rPh sb="2" eb="4">
      <t>キンユウ</t>
    </rPh>
    <rPh sb="4" eb="6">
      <t>キカン</t>
    </rPh>
    <rPh sb="7" eb="9">
      <t>シュウノウ</t>
    </rPh>
    <rPh sb="9" eb="10">
      <t>イン</t>
    </rPh>
    <rPh sb="15" eb="17">
      <t>ホンガク</t>
    </rPh>
    <rPh sb="18" eb="20">
      <t>リョウシュウ</t>
    </rPh>
    <phoneticPr fontId="2"/>
  </si>
  <si>
    <t>領収書はあらためて発行いたしませんので大切に保管してください。</t>
    <rPh sb="0" eb="3">
      <t>リョウシュウショ</t>
    </rPh>
    <rPh sb="9" eb="11">
      <t>ハッコウ</t>
    </rPh>
    <rPh sb="19" eb="21">
      <t>タイセツ</t>
    </rPh>
    <rPh sb="22" eb="24">
      <t>ホカン</t>
    </rPh>
    <phoneticPr fontId="2"/>
  </si>
  <si>
    <t>＜取扱金融機関で切り離してください。＞</t>
    <rPh sb="1" eb="3">
      <t>トリアツカイ</t>
    </rPh>
    <rPh sb="3" eb="5">
      <t>キンユウ</t>
    </rPh>
    <rPh sb="5" eb="7">
      <t>キカン</t>
    </rPh>
    <rPh sb="8" eb="9">
      <t>キ</t>
    </rPh>
    <rPh sb="10" eb="11">
      <t>ハナ</t>
    </rPh>
    <phoneticPr fontId="2"/>
  </si>
  <si>
    <t>Ｄ票</t>
    <rPh sb="1" eb="2">
      <t>ヒョウ</t>
    </rPh>
    <phoneticPr fontId="2"/>
  </si>
  <si>
    <r>
      <t>検定料振込依頼書</t>
    </r>
    <r>
      <rPr>
        <b/>
        <sz val="12"/>
        <color theme="1"/>
        <rFont val="ＭＳ Ｐ明朝"/>
        <family val="1"/>
        <charset val="128"/>
      </rPr>
      <t>（取扱店保管）</t>
    </r>
    <rPh sb="0" eb="3">
      <t>ケンテイリョウ</t>
    </rPh>
    <rPh sb="3" eb="5">
      <t>フリコミ</t>
    </rPh>
    <rPh sb="5" eb="8">
      <t>イライショ</t>
    </rPh>
    <rPh sb="8" eb="9">
      <t>シュウショ</t>
    </rPh>
    <rPh sb="9" eb="11">
      <t>トリアツカイ</t>
    </rPh>
    <rPh sb="11" eb="12">
      <t>テン</t>
    </rPh>
    <rPh sb="12" eb="14">
      <t>ホカン</t>
    </rPh>
    <phoneticPr fontId="2"/>
  </si>
  <si>
    <t>依頼日</t>
    <rPh sb="0" eb="2">
      <t>イライ</t>
    </rPh>
    <rPh sb="2" eb="3">
      <t>ビ</t>
    </rPh>
    <phoneticPr fontId="2"/>
  </si>
  <si>
    <t>振込指定</t>
    <rPh sb="0" eb="2">
      <t>フリコミ</t>
    </rPh>
    <rPh sb="2" eb="4">
      <t>シテイ</t>
    </rPh>
    <phoneticPr fontId="2"/>
  </si>
  <si>
    <t>電信扱</t>
    <rPh sb="0" eb="2">
      <t>デンシン</t>
    </rPh>
    <rPh sb="2" eb="3">
      <t>アツカ</t>
    </rPh>
    <phoneticPr fontId="2"/>
  </si>
  <si>
    <t>（金融機関使用欄）
科　目</t>
    <rPh sb="1" eb="3">
      <t>キンユウ</t>
    </rPh>
    <rPh sb="3" eb="5">
      <t>キカン</t>
    </rPh>
    <rPh sb="5" eb="7">
      <t>シヨウ</t>
    </rPh>
    <rPh sb="7" eb="8">
      <t>ラン</t>
    </rPh>
    <rPh sb="10" eb="11">
      <t>カ</t>
    </rPh>
    <rPh sb="12" eb="13">
      <t>メ</t>
    </rPh>
    <phoneticPr fontId="2"/>
  </si>
  <si>
    <t>振込先</t>
    <rPh sb="0" eb="3">
      <t>フリコミサキ</t>
    </rPh>
    <phoneticPr fontId="2"/>
  </si>
  <si>
    <r>
      <t xml:space="preserve">いずれかの銀行に〇をする。
</t>
    </r>
    <r>
      <rPr>
        <b/>
        <sz val="6"/>
        <color theme="1"/>
        <rFont val="ＭＳ Ｐ明朝"/>
        <family val="1"/>
        <charset val="128"/>
      </rPr>
      <t>ＡＴＭ等不可</t>
    </r>
    <rPh sb="5" eb="7">
      <t>ギンコウ</t>
    </rPh>
    <rPh sb="18" eb="19">
      <t>トウ</t>
    </rPh>
    <rPh sb="19" eb="21">
      <t>フカ</t>
    </rPh>
    <phoneticPr fontId="2"/>
  </si>
  <si>
    <t>　三井住友銀行　神田支店（普通）　　１４７１５１</t>
    <rPh sb="1" eb="3">
      <t>ミツイ</t>
    </rPh>
    <rPh sb="3" eb="5">
      <t>スミトモ</t>
    </rPh>
    <rPh sb="5" eb="7">
      <t>ギンコウ</t>
    </rPh>
    <rPh sb="8" eb="10">
      <t>カンダ</t>
    </rPh>
    <rPh sb="10" eb="12">
      <t>シテン</t>
    </rPh>
    <rPh sb="13" eb="15">
      <t>フツウ</t>
    </rPh>
    <phoneticPr fontId="2"/>
  </si>
  <si>
    <t>金額</t>
    <rPh sb="0" eb="2">
      <t>キンガク</t>
    </rPh>
    <phoneticPr fontId="2"/>
  </si>
  <si>
    <t>　みずほ銀行　　神田支店（普通）　１４２６４２４</t>
    <rPh sb="4" eb="6">
      <t>ギンコウ</t>
    </rPh>
    <rPh sb="8" eb="10">
      <t>カンダ</t>
    </rPh>
    <rPh sb="10" eb="12">
      <t>シテン</t>
    </rPh>
    <rPh sb="13" eb="15">
      <t>フツウ</t>
    </rPh>
    <phoneticPr fontId="2"/>
  </si>
  <si>
    <t>（金融機関使用欄）
手数料</t>
    <rPh sb="1" eb="3">
      <t>キンユウ</t>
    </rPh>
    <rPh sb="3" eb="5">
      <t>キカン</t>
    </rPh>
    <rPh sb="5" eb="7">
      <t>シヨウ</t>
    </rPh>
    <rPh sb="7" eb="8">
      <t>ラン</t>
    </rPh>
    <rPh sb="10" eb="13">
      <t>テスウリョウ</t>
    </rPh>
    <phoneticPr fontId="2"/>
  </si>
  <si>
    <t>受取人口座名</t>
    <rPh sb="0" eb="2">
      <t>ウケトリ</t>
    </rPh>
    <rPh sb="2" eb="3">
      <t>ニン</t>
    </rPh>
    <rPh sb="3" eb="5">
      <t>コウザ</t>
    </rPh>
    <rPh sb="5" eb="6">
      <t>メイ</t>
    </rPh>
    <phoneticPr fontId="2"/>
  </si>
  <si>
    <t>◎</t>
    <phoneticPr fontId="2"/>
  </si>
  <si>
    <t>振り込みは現金に限ります。小切手等は不可。</t>
    <rPh sb="0" eb="1">
      <t>フ</t>
    </rPh>
    <rPh sb="2" eb="3">
      <t>コ</t>
    </rPh>
    <rPh sb="5" eb="7">
      <t>ゲンキン</t>
    </rPh>
    <rPh sb="8" eb="9">
      <t>カギ</t>
    </rPh>
    <rPh sb="13" eb="16">
      <t>コギッテ</t>
    </rPh>
    <rPh sb="16" eb="17">
      <t>トウ</t>
    </rPh>
    <rPh sb="18" eb="20">
      <t>フカ</t>
    </rPh>
    <phoneticPr fontId="2"/>
  </si>
  <si>
    <t>左記の同一銀行本支店から振り込む場合，</t>
    <rPh sb="0" eb="2">
      <t>サキ</t>
    </rPh>
    <rPh sb="3" eb="5">
      <t>ドウイツ</t>
    </rPh>
    <rPh sb="5" eb="7">
      <t>ギンコウ</t>
    </rPh>
    <rPh sb="7" eb="10">
      <t>ホンシテン</t>
    </rPh>
    <rPh sb="12" eb="13">
      <t>フ</t>
    </rPh>
    <rPh sb="14" eb="15">
      <t>コ</t>
    </rPh>
    <rPh sb="16" eb="18">
      <t>バアイ</t>
    </rPh>
    <phoneticPr fontId="2"/>
  </si>
  <si>
    <t>依頼人</t>
    <rPh sb="0" eb="3">
      <t>イライニン</t>
    </rPh>
    <phoneticPr fontId="2"/>
  </si>
  <si>
    <t>研究科ｺｰﾄﾞ（4桁）
＋フリガナ</t>
    <rPh sb="0" eb="3">
      <t>ケンキュウカ</t>
    </rPh>
    <rPh sb="9" eb="10">
      <t>ケタ</t>
    </rPh>
    <phoneticPr fontId="2"/>
  </si>
  <si>
    <t>手数料は無料です。</t>
    <rPh sb="0" eb="3">
      <t>テスウリョウ</t>
    </rPh>
    <rPh sb="4" eb="6">
      <t>ムリョウ</t>
    </rPh>
    <phoneticPr fontId="2"/>
  </si>
  <si>
    <t>志願者氏名</t>
    <rPh sb="0" eb="3">
      <t>シガンシャ</t>
    </rPh>
    <rPh sb="3" eb="5">
      <t>シメイ</t>
    </rPh>
    <phoneticPr fontId="2"/>
  </si>
  <si>
    <t>連絡先</t>
    <rPh sb="0" eb="3">
      <t>レンラクサキ</t>
    </rPh>
    <phoneticPr fontId="2"/>
  </si>
  <si>
    <t>〒</t>
    <phoneticPr fontId="2"/>
  </si>
  <si>
    <t>電話</t>
    <rPh sb="0" eb="2">
      <t>デンワ</t>
    </rPh>
    <phoneticPr fontId="2"/>
  </si>
  <si>
    <t>(1)　4桁の番号を氏名頭部へ連続して打電してください。</t>
    <rPh sb="5" eb="6">
      <t>ケタ</t>
    </rPh>
    <rPh sb="7" eb="9">
      <t>バンゴウ</t>
    </rPh>
    <rPh sb="10" eb="12">
      <t>シメイ</t>
    </rPh>
    <rPh sb="12" eb="14">
      <t>トウブ</t>
    </rPh>
    <rPh sb="15" eb="17">
      <t>レンゾク</t>
    </rPh>
    <rPh sb="19" eb="21">
      <t>ダデン</t>
    </rPh>
    <phoneticPr fontId="2"/>
  </si>
  <si>
    <t>(2)　３ヶ所に収納印を押印後，Ｂ・Ｃ票を依頼人へお渡しください。</t>
    <rPh sb="6" eb="7">
      <t>ショ</t>
    </rPh>
    <rPh sb="8" eb="10">
      <t>シュウノウ</t>
    </rPh>
    <rPh sb="10" eb="11">
      <t>イン</t>
    </rPh>
    <rPh sb="12" eb="14">
      <t>オウイン</t>
    </rPh>
    <rPh sb="14" eb="15">
      <t>ゴ</t>
    </rPh>
    <rPh sb="19" eb="20">
      <t>ヒョウ</t>
    </rPh>
    <rPh sb="21" eb="24">
      <t>イライニン</t>
    </rPh>
    <rPh sb="26" eb="27">
      <t>ワタ</t>
    </rPh>
    <phoneticPr fontId="2"/>
  </si>
  <si>
    <t>◎志願者へのお願い</t>
    <rPh sb="1" eb="4">
      <t>シガンシャ</t>
    </rPh>
    <rPh sb="7" eb="8">
      <t>ネガ</t>
    </rPh>
    <phoneticPr fontId="2"/>
  </si>
  <si>
    <t>コース</t>
    <phoneticPr fontId="2"/>
  </si>
  <si>
    <t>フリガナ</t>
    <phoneticPr fontId="2"/>
  </si>
  <si>
    <t>メイジ　ダイガクイン</t>
    <phoneticPr fontId="2"/>
  </si>
  <si>
    <t>◎</t>
    <phoneticPr fontId="2"/>
  </si>
  <si>
    <t>-</t>
    <phoneticPr fontId="2"/>
  </si>
  <si>
    <t>◎取扱金融機関へのお願い</t>
    <phoneticPr fontId="2"/>
  </si>
  <si>
    <t>それぞれの項目に該当する方は入力必須の項目です。</t>
    <rPh sb="5" eb="7">
      <t>コウモク</t>
    </rPh>
    <rPh sb="8" eb="10">
      <t>ガイトウ</t>
    </rPh>
    <rPh sb="12" eb="13">
      <t>カタ</t>
    </rPh>
    <rPh sb="14" eb="16">
      <t>ニュウリョク</t>
    </rPh>
    <rPh sb="16" eb="18">
      <t>ヒッス</t>
    </rPh>
    <rPh sb="19" eb="21">
      <t>コウモク</t>
    </rPh>
    <phoneticPr fontId="2"/>
  </si>
  <si>
    <t>全ての志願者が入力必須の項目です。</t>
    <rPh sb="0" eb="1">
      <t>スベ</t>
    </rPh>
    <rPh sb="3" eb="6">
      <t>シガンシャ</t>
    </rPh>
    <rPh sb="7" eb="9">
      <t>ニュウリョク</t>
    </rPh>
    <rPh sb="9" eb="11">
      <t>ヒッス</t>
    </rPh>
    <rPh sb="12" eb="14">
      <t>コウモク</t>
    </rPh>
    <phoneticPr fontId="2"/>
  </si>
  <si>
    <t>【使用方法】</t>
    <rPh sb="1" eb="3">
      <t>シヨウ</t>
    </rPh>
    <rPh sb="3" eb="5">
      <t>ホウホウ</t>
    </rPh>
    <phoneticPr fontId="2"/>
  </si>
  <si>
    <t>１　以下の指示に従い，色のついたセルを入力してください。</t>
    <rPh sb="2" eb="4">
      <t>イカ</t>
    </rPh>
    <rPh sb="5" eb="7">
      <t>シジ</t>
    </rPh>
    <rPh sb="8" eb="9">
      <t>シタガ</t>
    </rPh>
    <rPh sb="11" eb="12">
      <t>イロ</t>
    </rPh>
    <rPh sb="19" eb="21">
      <t>ニュウリョク</t>
    </rPh>
    <phoneticPr fontId="2"/>
  </si>
  <si>
    <t>２　入力漏れがないか確認した後，シートのＡ票，Ｂ－Ｄ票，Ｅ票を印刷してください。</t>
    <rPh sb="2" eb="4">
      <t>ニュウリョク</t>
    </rPh>
    <rPh sb="4" eb="5">
      <t>モ</t>
    </rPh>
    <rPh sb="10" eb="12">
      <t>カクニン</t>
    </rPh>
    <rPh sb="14" eb="15">
      <t>ノチ</t>
    </rPh>
    <rPh sb="21" eb="22">
      <t>ヒョウ</t>
    </rPh>
    <rPh sb="26" eb="27">
      <t>ヒョウ</t>
    </rPh>
    <rPh sb="29" eb="30">
      <t>ヒョウ</t>
    </rPh>
    <rPh sb="31" eb="33">
      <t>インサツ</t>
    </rPh>
    <phoneticPr fontId="2"/>
  </si>
  <si>
    <t>受験票</t>
    <rPh sb="0" eb="3">
      <t>ジュケンヒョウ</t>
    </rPh>
    <phoneticPr fontId="2"/>
  </si>
  <si>
    <t>Ｅ票：大学送付用</t>
    <rPh sb="1" eb="2">
      <t>ヒョウ</t>
    </rPh>
    <rPh sb="3" eb="5">
      <t>ダイガク</t>
    </rPh>
    <rPh sb="5" eb="8">
      <t>ソウフヨウ</t>
    </rPh>
    <phoneticPr fontId="2"/>
  </si>
  <si>
    <t>1時限</t>
    <rPh sb="1" eb="3">
      <t>ジゲン</t>
    </rPh>
    <phoneticPr fontId="2"/>
  </si>
  <si>
    <t>2時限</t>
    <rPh sb="1" eb="3">
      <t>ジゲン</t>
    </rPh>
    <phoneticPr fontId="2"/>
  </si>
  <si>
    <t>大学取扱者印のないものは無効です。</t>
    <rPh sb="0" eb="2">
      <t>ダイガク</t>
    </rPh>
    <rPh sb="2" eb="4">
      <t>トリアツカイ</t>
    </rPh>
    <rPh sb="4" eb="5">
      <t>シャ</t>
    </rPh>
    <rPh sb="5" eb="6">
      <t>イン</t>
    </rPh>
    <rPh sb="12" eb="14">
      <t>ムコウ</t>
    </rPh>
    <phoneticPr fontId="2"/>
  </si>
  <si>
    <t>※大学取扱者印</t>
    <rPh sb="1" eb="2">
      <t>ダイ</t>
    </rPh>
    <rPh sb="3" eb="5">
      <t>トリアツカイ</t>
    </rPh>
    <rPh sb="5" eb="6">
      <t>シャ</t>
    </rPh>
    <rPh sb="6" eb="7">
      <t>イン</t>
    </rPh>
    <phoneticPr fontId="2"/>
  </si>
  <si>
    <t>受験票発送用宛名</t>
    <rPh sb="0" eb="3">
      <t>ジュケンヒョウ</t>
    </rPh>
    <rPh sb="3" eb="6">
      <t>ハッソウヨウ</t>
    </rPh>
    <rPh sb="6" eb="8">
      <t>アテナ</t>
    </rPh>
    <phoneticPr fontId="2"/>
  </si>
  <si>
    <t>【外国籍の方向け】</t>
    <rPh sb="1" eb="4">
      <t>ガイコクセキ</t>
    </rPh>
    <rPh sb="5" eb="6">
      <t>カタ</t>
    </rPh>
    <rPh sb="6" eb="7">
      <t>ム</t>
    </rPh>
    <phoneticPr fontId="2"/>
  </si>
  <si>
    <t>日本国籍以外の国籍を有する者で，受験のためにビザの発行が必要な場合は，</t>
    <rPh sb="0" eb="2">
      <t>ニホン</t>
    </rPh>
    <rPh sb="2" eb="4">
      <t>コクセキ</t>
    </rPh>
    <rPh sb="4" eb="6">
      <t>イガイ</t>
    </rPh>
    <rPh sb="7" eb="9">
      <t>コクセキ</t>
    </rPh>
    <rPh sb="10" eb="11">
      <t>ユウ</t>
    </rPh>
    <rPh sb="13" eb="14">
      <t>モノ</t>
    </rPh>
    <rPh sb="16" eb="18">
      <t>ジュケン</t>
    </rPh>
    <rPh sb="25" eb="27">
      <t>ハッコウ</t>
    </rPh>
    <rPh sb="28" eb="30">
      <t>ヒツヨウ</t>
    </rPh>
    <rPh sb="31" eb="33">
      <t>バアイ</t>
    </rPh>
    <phoneticPr fontId="2"/>
  </si>
  <si>
    <t>※入学試験実施日時点で有効な在留資格をお持ちの方は，発行する必要はありません。</t>
    <rPh sb="1" eb="3">
      <t>ニュウガク</t>
    </rPh>
    <rPh sb="3" eb="5">
      <t>シケン</t>
    </rPh>
    <rPh sb="5" eb="7">
      <t>ジッシ</t>
    </rPh>
    <rPh sb="7" eb="8">
      <t>ビ</t>
    </rPh>
    <rPh sb="8" eb="10">
      <t>ジテン</t>
    </rPh>
    <rPh sb="11" eb="13">
      <t>ユウコウ</t>
    </rPh>
    <rPh sb="14" eb="16">
      <t>ザイリュウ</t>
    </rPh>
    <rPh sb="16" eb="18">
      <t>シカク</t>
    </rPh>
    <rPh sb="20" eb="21">
      <t>モ</t>
    </rPh>
    <rPh sb="23" eb="24">
      <t>カタ</t>
    </rPh>
    <rPh sb="26" eb="28">
      <t>ハッコウ</t>
    </rPh>
    <rPh sb="30" eb="32">
      <t>ヒツヨウ</t>
    </rPh>
    <phoneticPr fontId="2"/>
  </si>
  <si>
    <t>アンケート</t>
    <phoneticPr fontId="2"/>
  </si>
  <si>
    <t>（合否には一切関係ありませんので，ご協力お願いします。）</t>
    <rPh sb="1" eb="3">
      <t>ゴウヒ</t>
    </rPh>
    <rPh sb="5" eb="7">
      <t>イッサイ</t>
    </rPh>
    <rPh sb="7" eb="9">
      <t>カンケイ</t>
    </rPh>
    <rPh sb="18" eb="20">
      <t>キョウリョク</t>
    </rPh>
    <rPh sb="21" eb="22">
      <t>ネガ</t>
    </rPh>
    <phoneticPr fontId="2"/>
  </si>
  <si>
    <t>-</t>
  </si>
  <si>
    <t>※希望者は，受験許可証用の写真（縦4cm×横3cm）を志願書類に同封してください。</t>
    <rPh sb="1" eb="4">
      <t>キボウシャ</t>
    </rPh>
    <rPh sb="6" eb="8">
      <t>ジュケン</t>
    </rPh>
    <rPh sb="8" eb="10">
      <t>キョカ</t>
    </rPh>
    <rPh sb="10" eb="11">
      <t>ショウ</t>
    </rPh>
    <rPh sb="11" eb="12">
      <t>ヨウ</t>
    </rPh>
    <rPh sb="13" eb="15">
      <t>シャシン</t>
    </rPh>
    <rPh sb="16" eb="17">
      <t>タテ</t>
    </rPh>
    <rPh sb="21" eb="22">
      <t>ヨコ</t>
    </rPh>
    <rPh sb="27" eb="29">
      <t>シガン</t>
    </rPh>
    <rPh sb="29" eb="31">
      <t>ショルイ</t>
    </rPh>
    <rPh sb="32" eb="34">
      <t>ドウフウ</t>
    </rPh>
    <phoneticPr fontId="2"/>
  </si>
  <si>
    <t>ガバナンス</t>
    <phoneticPr fontId="2"/>
  </si>
  <si>
    <t>ガバナンス</t>
    <phoneticPr fontId="2"/>
  </si>
  <si>
    <t>グローバル・ビジネス</t>
    <phoneticPr fontId="2"/>
  </si>
  <si>
    <t>会計専門職</t>
    <phoneticPr fontId="2"/>
  </si>
  <si>
    <t>会計専修</t>
    <phoneticPr fontId="2"/>
  </si>
  <si>
    <t>税務専修</t>
    <rPh sb="2" eb="4">
      <t>センシュウ</t>
    </rPh>
    <phoneticPr fontId="2"/>
  </si>
  <si>
    <t>7313　会計専門職研究科会計専門職専攻（税務専修コース）</t>
    <rPh sb="23" eb="25">
      <t>センシュウ</t>
    </rPh>
    <phoneticPr fontId="2"/>
  </si>
  <si>
    <t>会計専修（１年修了プログラム）</t>
    <rPh sb="6" eb="7">
      <t>ネン</t>
    </rPh>
    <rPh sb="7" eb="9">
      <t>シュウリョウ</t>
    </rPh>
    <phoneticPr fontId="2"/>
  </si>
  <si>
    <t>7314　会計専門職研究科会計専門職専攻（会計専修コース（１年修了プログラム））</t>
    <rPh sb="21" eb="23">
      <t>カイケイ</t>
    </rPh>
    <rPh sb="23" eb="25">
      <t>センシュウ</t>
    </rPh>
    <rPh sb="30" eb="31">
      <t>ネン</t>
    </rPh>
    <rPh sb="31" eb="33">
      <t>シュウリョウ</t>
    </rPh>
    <phoneticPr fontId="2"/>
  </si>
  <si>
    <t>小論文</t>
    <rPh sb="0" eb="3">
      <t>ショウロンブン</t>
    </rPh>
    <phoneticPr fontId="2"/>
  </si>
  <si>
    <t>面接試問</t>
    <rPh sb="0" eb="2">
      <t>メンセツ</t>
    </rPh>
    <rPh sb="2" eb="4">
      <t>シモン</t>
    </rPh>
    <phoneticPr fontId="2"/>
  </si>
  <si>
    <t>筆記試験</t>
    <rPh sb="0" eb="2">
      <t>ヒッキ</t>
    </rPh>
    <rPh sb="2" eb="4">
      <t>シケン</t>
    </rPh>
    <phoneticPr fontId="2"/>
  </si>
  <si>
    <t>受験する研究科の入試要項を参照し入力してください。</t>
    <rPh sb="0" eb="2">
      <t>ジュケン</t>
    </rPh>
    <rPh sb="4" eb="7">
      <t>ケンキュウカ</t>
    </rPh>
    <rPh sb="8" eb="10">
      <t>ニュウシ</t>
    </rPh>
    <rPh sb="10" eb="12">
      <t>ヨウコウ</t>
    </rPh>
    <rPh sb="13" eb="15">
      <t>サンショウ</t>
    </rPh>
    <rPh sb="16" eb="18">
      <t>ニュウリョク</t>
    </rPh>
    <phoneticPr fontId="2"/>
  </si>
  <si>
    <t>【受験科目欄の入力について】</t>
    <rPh sb="1" eb="3">
      <t>ジュケン</t>
    </rPh>
    <rPh sb="3" eb="5">
      <t>カモク</t>
    </rPh>
    <rPh sb="5" eb="6">
      <t>ラン</t>
    </rPh>
    <rPh sb="7" eb="9">
      <t>ニュウリョク</t>
    </rPh>
    <phoneticPr fontId="2"/>
  </si>
  <si>
    <t>１　ガバナンス研究科受験者</t>
    <rPh sb="7" eb="10">
      <t>ケンキュウカ</t>
    </rPh>
    <rPh sb="10" eb="13">
      <t>ジュケンシャ</t>
    </rPh>
    <phoneticPr fontId="2"/>
  </si>
  <si>
    <t>２　グローバル・ビジネス研究科受験者</t>
    <rPh sb="12" eb="15">
      <t>ケンキュウカ</t>
    </rPh>
    <rPh sb="15" eb="18">
      <t>ジュケンシャ</t>
    </rPh>
    <phoneticPr fontId="2"/>
  </si>
  <si>
    <t>３　会計専門職研究科受験者</t>
    <rPh sb="2" eb="4">
      <t>カイケイ</t>
    </rPh>
    <rPh sb="4" eb="6">
      <t>センモン</t>
    </rPh>
    <rPh sb="6" eb="7">
      <t>ショク</t>
    </rPh>
    <rPh sb="7" eb="10">
      <t>ケンキュウカ</t>
    </rPh>
    <rPh sb="10" eb="13">
      <t>ジュケンシャ</t>
    </rPh>
    <phoneticPr fontId="2"/>
  </si>
  <si>
    <t>以下の</t>
    <rPh sb="0" eb="2">
      <t>イカ</t>
    </rPh>
    <phoneticPr fontId="2"/>
  </si>
  <si>
    <t>　に「1」を入力してください。</t>
    <rPh sb="6" eb="8">
      <t>ニュウリョク</t>
    </rPh>
    <phoneticPr fontId="2"/>
  </si>
  <si>
    <t>３　印刷後，Ｅ票の下段に記載のアンケートにぜひご協力ください。</t>
    <rPh sb="2" eb="4">
      <t>インサツ</t>
    </rPh>
    <rPh sb="4" eb="5">
      <t>ゴ</t>
    </rPh>
    <rPh sb="7" eb="8">
      <t>ヒョウ</t>
    </rPh>
    <rPh sb="9" eb="11">
      <t>ゲダン</t>
    </rPh>
    <rPh sb="12" eb="14">
      <t>キサイ</t>
    </rPh>
    <rPh sb="24" eb="26">
      <t>キョウリョク</t>
    </rPh>
    <phoneticPr fontId="2"/>
  </si>
  <si>
    <t>1</t>
    <phoneticPr fontId="2"/>
  </si>
  <si>
    <t>2</t>
    <phoneticPr fontId="2"/>
  </si>
  <si>
    <t>3</t>
    <phoneticPr fontId="2"/>
  </si>
  <si>
    <t>4</t>
    <phoneticPr fontId="2"/>
  </si>
  <si>
    <r>
      <t>【Ｂ方式】</t>
    </r>
    <r>
      <rPr>
        <sz val="11"/>
        <color theme="1"/>
        <rFont val="ＭＳ Ｐ明朝"/>
        <family val="1"/>
        <charset val="128"/>
      </rPr>
      <t>（2時限目）「面接試問」を選択してください。（1時限目）は</t>
    </r>
    <r>
      <rPr>
        <u/>
        <sz val="11"/>
        <color theme="1"/>
        <rFont val="ＭＳ Ｐ明朝"/>
        <family val="1"/>
        <charset val="128"/>
      </rPr>
      <t>入力不要</t>
    </r>
    <r>
      <rPr>
        <sz val="11"/>
        <color theme="1"/>
        <rFont val="ＭＳ Ｐ明朝"/>
        <family val="1"/>
        <charset val="128"/>
      </rPr>
      <t>です。</t>
    </r>
    <rPh sb="2" eb="4">
      <t>ホウシキ</t>
    </rPh>
    <rPh sb="29" eb="30">
      <t>ジ</t>
    </rPh>
    <rPh sb="30" eb="31">
      <t>ゲン</t>
    </rPh>
    <rPh sb="31" eb="32">
      <t>メ</t>
    </rPh>
    <rPh sb="34" eb="36">
      <t>ニュウリョク</t>
    </rPh>
    <rPh sb="36" eb="38">
      <t>フヨウ</t>
    </rPh>
    <phoneticPr fontId="2"/>
  </si>
  <si>
    <r>
      <t>【Ａ方式】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8" eb="9">
      <t>ゲン</t>
    </rPh>
    <rPh sb="9" eb="10">
      <t>メ</t>
    </rPh>
    <rPh sb="12" eb="14">
      <t>メンセツ</t>
    </rPh>
    <rPh sb="14" eb="16">
      <t>シモン</t>
    </rPh>
    <rPh sb="19" eb="21">
      <t>センタク</t>
    </rPh>
    <rPh sb="30" eb="31">
      <t>ジ</t>
    </rPh>
    <phoneticPr fontId="2"/>
  </si>
  <si>
    <r>
      <t>【Ｂ方式】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30" eb="31">
      <t>ジ</t>
    </rPh>
    <phoneticPr fontId="2"/>
  </si>
  <si>
    <r>
      <t>【Ｃ方式】</t>
    </r>
    <r>
      <rPr>
        <sz val="11"/>
        <color theme="1"/>
        <rFont val="ＭＳ Ｐ明朝"/>
        <family val="1"/>
        <charset val="128"/>
      </rPr>
      <t>（1時限目）「面接試問」　を選択してください。（2時限目）は</t>
    </r>
    <r>
      <rPr>
        <u/>
        <sz val="11"/>
        <color theme="1"/>
        <rFont val="ＭＳ Ｐ明朝"/>
        <family val="1"/>
        <charset val="128"/>
      </rPr>
      <t>入力不要</t>
    </r>
    <r>
      <rPr>
        <sz val="11"/>
        <color theme="1"/>
        <rFont val="ＭＳ Ｐ明朝"/>
        <family val="1"/>
        <charset val="128"/>
      </rPr>
      <t>です。</t>
    </r>
    <rPh sb="2" eb="4">
      <t>ホウシキ</t>
    </rPh>
    <rPh sb="7" eb="8">
      <t>ジ</t>
    </rPh>
    <rPh sb="8" eb="9">
      <t>ゲン</t>
    </rPh>
    <rPh sb="9" eb="10">
      <t>メ</t>
    </rPh>
    <rPh sb="12" eb="14">
      <t>メンセツ</t>
    </rPh>
    <rPh sb="14" eb="16">
      <t>シモン</t>
    </rPh>
    <rPh sb="19" eb="21">
      <t>センタク</t>
    </rPh>
    <rPh sb="30" eb="31">
      <t>ジ</t>
    </rPh>
    <phoneticPr fontId="2"/>
  </si>
  <si>
    <r>
      <t>【Ａ方式】</t>
    </r>
    <r>
      <rPr>
        <sz val="11"/>
        <color theme="1"/>
        <rFont val="ＭＳ Ｐ明朝"/>
        <family val="1"/>
        <charset val="128"/>
      </rPr>
      <t>（1時限目）「小論文」，（2時限目）「面接試問」を選択してください。</t>
    </r>
    <rPh sb="2" eb="4">
      <t>ホウシキ</t>
    </rPh>
    <rPh sb="7" eb="10">
      <t>ジゲンメ</t>
    </rPh>
    <rPh sb="12" eb="15">
      <t>ショウロンブン</t>
    </rPh>
    <rPh sb="19" eb="22">
      <t>ジゲンメ</t>
    </rPh>
    <rPh sb="24" eb="26">
      <t>メンセツ</t>
    </rPh>
    <rPh sb="26" eb="28">
      <t>シモン</t>
    </rPh>
    <rPh sb="30" eb="32">
      <t>センタク</t>
    </rPh>
    <phoneticPr fontId="2"/>
  </si>
  <si>
    <r>
      <t>【Ｂ方式】</t>
    </r>
    <r>
      <rPr>
        <sz val="11"/>
        <color theme="1"/>
        <rFont val="ＭＳ Ｐ明朝"/>
        <family val="1"/>
        <charset val="128"/>
      </rPr>
      <t>（1時限目）「筆記試験」，（2時限目）「面接試問」を選択してください。</t>
    </r>
    <rPh sb="2" eb="4">
      <t>ホウシキ</t>
    </rPh>
    <rPh sb="7" eb="10">
      <t>ジゲンメ</t>
    </rPh>
    <rPh sb="12" eb="14">
      <t>ヒッキ</t>
    </rPh>
    <rPh sb="14" eb="16">
      <t>シケン</t>
    </rPh>
    <rPh sb="20" eb="23">
      <t>ジゲンメ</t>
    </rPh>
    <rPh sb="25" eb="27">
      <t>メンセツ</t>
    </rPh>
    <rPh sb="27" eb="29">
      <t>シモン</t>
    </rPh>
    <rPh sb="31" eb="33">
      <t>センタク</t>
    </rPh>
    <phoneticPr fontId="2"/>
  </si>
  <si>
    <t>（2）振り込みは必ず金融機関（ゆうちょ銀行は除く）の窓口で行ってください。ＡＴＭは不可。</t>
    <phoneticPr fontId="2"/>
  </si>
  <si>
    <t>（1）太枠で囲まれている記入欄は，全て記入してください。</t>
    <phoneticPr fontId="2"/>
  </si>
  <si>
    <t>消えない黒のボールペンで，太線枠内に楷書で丁寧に記入してください。</t>
    <phoneticPr fontId="2"/>
  </si>
  <si>
    <t>※印欄は記入しないでください。</t>
    <phoneticPr fontId="2"/>
  </si>
  <si>
    <t>取扱金融機関の収納印，コンビニエンスストアの収納証明書，</t>
    <phoneticPr fontId="2"/>
  </si>
  <si>
    <t>又はクレジットカードの収納証明書のないものは無効です。</t>
    <phoneticPr fontId="2"/>
  </si>
  <si>
    <t>2</t>
    <phoneticPr fontId="2"/>
  </si>
  <si>
    <t>2023年度明治大学専門職大学院入学試験</t>
    <rPh sb="4" eb="6">
      <t>ネンド</t>
    </rPh>
    <rPh sb="6" eb="8">
      <t>メイジ</t>
    </rPh>
    <rPh sb="8" eb="10">
      <t>ダイガク</t>
    </rPh>
    <rPh sb="10" eb="12">
      <t>センモン</t>
    </rPh>
    <rPh sb="12" eb="13">
      <t>ショク</t>
    </rPh>
    <rPh sb="13" eb="16">
      <t>ダイガクイン</t>
    </rPh>
    <rPh sb="16" eb="18">
      <t>ニュウガク</t>
    </rPh>
    <rPh sb="18" eb="20">
      <t>シケン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</si>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</sst>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7" x14ac:knownFonts="1">
    <font>
      <sz val="11"/>
      <color theme="1"/>
      <name val="游ゴシック"/>
      <family val="2"/>
      <charset val="128"/>
      <scheme val="minor"/>
    </font>
    <font>
      <sz val="6"/>
      <color theme="1"/>
      <name val="ＭＳ Ｐ明朝"/>
      <family val="1"/>
      <charset val="128"/>
    </font>
    <font>
      <sz val="6"/>
      <name val="游ゴシック"/>
      <family val="2"/>
      <charset val="128"/>
      <scheme val="minor"/>
    </font>
    <font>
      <sz val="11"/>
      <color theme="1"/>
      <name val="ＭＳ Ｐ明朝"/>
      <family val="1"/>
      <charset val="128"/>
    </font>
    <font>
      <b/>
      <sz val="16"/>
      <color theme="1"/>
      <name val="ＭＳ ゴシック"/>
      <family val="3"/>
      <charset val="128"/>
    </font>
    <font>
      <sz val="8"/>
      <color theme="1"/>
      <name val="ＭＳ Ｐ明朝"/>
      <family val="1"/>
      <charset val="128"/>
    </font>
    <font>
      <sz val="7"/>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0"/>
      <name val="ＭＳ Ｐゴシック"/>
      <family val="2"/>
      <charset val="128"/>
    </font>
    <font>
      <b/>
      <sz val="14"/>
      <color theme="1"/>
      <name val="ＭＳ Ｐ明朝"/>
      <family val="1"/>
      <charset val="128"/>
    </font>
    <font>
      <b/>
      <sz val="10"/>
      <color theme="1"/>
      <name val="ＭＳ Ｐ明朝"/>
      <family val="1"/>
      <charset val="128"/>
    </font>
    <font>
      <b/>
      <sz val="11"/>
      <color theme="1"/>
      <name val="ＭＳ Ｐ明朝"/>
      <family val="1"/>
      <charset val="128"/>
    </font>
    <font>
      <b/>
      <sz val="12"/>
      <color theme="1"/>
      <name val="ＭＳ Ｐ明朝"/>
      <family val="1"/>
      <charset val="128"/>
    </font>
    <font>
      <b/>
      <sz val="9"/>
      <color theme="1"/>
      <name val="ＭＳ Ｐ明朝"/>
      <family val="1"/>
      <charset val="128"/>
    </font>
    <font>
      <b/>
      <sz val="7"/>
      <color theme="0" tint="-0.249977111117893"/>
      <name val="ＭＳ Ｐ明朝"/>
      <family val="1"/>
      <charset val="128"/>
    </font>
    <font>
      <b/>
      <sz val="9"/>
      <color theme="0"/>
      <name val="ＭＳ Ｐ明朝"/>
      <family val="1"/>
      <charset val="128"/>
    </font>
    <font>
      <sz val="5"/>
      <color theme="1"/>
      <name val="ＭＳ Ｐ明朝"/>
      <family val="1"/>
      <charset val="128"/>
    </font>
    <font>
      <b/>
      <sz val="6"/>
      <color theme="1"/>
      <name val="ＭＳ Ｐ明朝"/>
      <family val="1"/>
      <charset val="128"/>
    </font>
    <font>
      <b/>
      <sz val="10"/>
      <color theme="1"/>
      <name val="ＭＳ ゴシック"/>
      <family val="3"/>
      <charset val="128"/>
    </font>
    <font>
      <b/>
      <sz val="16"/>
      <color theme="1"/>
      <name val="ＭＳ Ｐ明朝"/>
      <family val="1"/>
      <charset val="128"/>
    </font>
    <font>
      <sz val="11"/>
      <color rgb="FFFF0000"/>
      <name val="ＭＳ Ｐ明朝"/>
      <family val="1"/>
      <charset val="128"/>
    </font>
    <font>
      <sz val="16"/>
      <color theme="1"/>
      <name val="ＭＳ Ｐ明朝"/>
      <family val="1"/>
      <charset val="128"/>
    </font>
    <font>
      <sz val="20"/>
      <color theme="1"/>
      <name val="ＭＳ Ｐ明朝"/>
      <family val="1"/>
      <charset val="128"/>
    </font>
    <font>
      <u/>
      <sz val="11"/>
      <color theme="1"/>
      <name val="ＭＳ Ｐ明朝"/>
      <family val="1"/>
      <charset val="128"/>
    </font>
  </fonts>
  <fills count="6">
    <fill>
      <patternFill patternType="none"/>
    </fill>
    <fill>
      <patternFill patternType="gray125"/>
    </fill>
    <fill>
      <patternFill patternType="solid">
        <fgColor rgb="FFFFCCFF"/>
        <bgColor indexed="64"/>
      </patternFill>
    </fill>
    <fill>
      <patternFill patternType="solid">
        <fgColor rgb="FFFFFFCC"/>
        <bgColor indexed="64"/>
      </patternFill>
    </fill>
    <fill>
      <patternFill patternType="solid">
        <fgColor theme="0" tint="-0.34998626667073579"/>
        <bgColor indexed="64"/>
      </patternFill>
    </fill>
    <fill>
      <patternFill patternType="solid">
        <fgColor rgb="FFCCECFF"/>
        <bgColor indexed="64"/>
      </patternFill>
    </fill>
  </fills>
  <borders count="114">
    <border>
      <left/>
      <right/>
      <top/>
      <bottom/>
      <diagonal/>
    </border>
    <border>
      <left/>
      <right/>
      <top/>
      <bottom style="medium">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hair">
        <color auto="1"/>
      </left>
      <right/>
      <top/>
      <bottom/>
      <diagonal/>
    </border>
    <border>
      <left style="thin">
        <color indexed="64"/>
      </left>
      <right style="thin">
        <color indexed="64"/>
      </right>
      <top/>
      <bottom style="thin">
        <color indexed="64"/>
      </bottom>
      <diagonal/>
    </border>
    <border>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
      <left style="medium">
        <color indexed="64"/>
      </left>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
      <left/>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right/>
      <top/>
      <bottom style="mediumDashed">
        <color auto="1"/>
      </bottom>
      <diagonal/>
    </border>
    <border>
      <left/>
      <right/>
      <top/>
      <bottom style="mediumDashDot">
        <color auto="1"/>
      </bottom>
      <diagonal/>
    </border>
    <border>
      <left/>
      <right/>
      <top style="dotted">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auto="1"/>
      </left>
      <right style="thin">
        <color indexed="64"/>
      </right>
      <top style="thick">
        <color auto="1"/>
      </top>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ck">
        <color auto="1"/>
      </left>
      <right/>
      <top/>
      <bottom/>
      <diagonal/>
    </border>
    <border>
      <left/>
      <right style="thick">
        <color auto="1"/>
      </right>
      <top/>
      <bottom/>
      <diagonal/>
    </border>
    <border>
      <left style="thick">
        <color auto="1"/>
      </left>
      <right/>
      <top style="thin">
        <color indexed="64"/>
      </top>
      <bottom/>
      <diagonal/>
    </border>
    <border>
      <left/>
      <right style="thick">
        <color auto="1"/>
      </right>
      <top style="thin">
        <color indexed="64"/>
      </top>
      <bottom/>
      <diagonal/>
    </border>
    <border>
      <left style="thick">
        <color auto="1"/>
      </left>
      <right/>
      <top/>
      <bottom style="medium">
        <color indexed="64"/>
      </bottom>
      <diagonal/>
    </border>
    <border>
      <left/>
      <right style="thick">
        <color auto="1"/>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s>
  <cellStyleXfs count="2">
    <xf numFmtId="0" fontId="0" fillId="0" borderId="0">
      <alignment vertical="center"/>
    </xf>
    <xf numFmtId="0" fontId="11" fillId="0" borderId="0"/>
  </cellStyleXfs>
  <cellXfs count="549">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49" fontId="3" fillId="0" borderId="0" xfId="0" applyNumberFormat="1" applyFont="1">
      <alignment vertical="center"/>
    </xf>
    <xf numFmtId="49" fontId="1" fillId="0" borderId="0" xfId="0" applyNumberFormat="1" applyFont="1">
      <alignment vertical="center"/>
    </xf>
    <xf numFmtId="49" fontId="3" fillId="0" borderId="1" xfId="0" applyNumberFormat="1" applyFont="1" applyBorder="1">
      <alignment vertical="center"/>
    </xf>
    <xf numFmtId="49" fontId="3" fillId="0" borderId="0" xfId="0" applyNumberFormat="1" applyFont="1" applyBorder="1">
      <alignment vertical="center"/>
    </xf>
    <xf numFmtId="49" fontId="3" fillId="0" borderId="2" xfId="0" applyNumberFormat="1" applyFont="1" applyBorder="1">
      <alignment vertical="center"/>
    </xf>
    <xf numFmtId="49" fontId="6" fillId="0" borderId="0" xfId="0" applyNumberFormat="1" applyFont="1" applyAlignment="1">
      <alignment horizontal="right" vertical="center"/>
    </xf>
    <xf numFmtId="49" fontId="3" fillId="0" borderId="11" xfId="0" applyNumberFormat="1" applyFont="1" applyBorder="1">
      <alignment vertical="center"/>
    </xf>
    <xf numFmtId="49" fontId="3" fillId="0" borderId="10" xfId="0" applyNumberFormat="1" applyFont="1" applyBorder="1">
      <alignment vertical="center"/>
    </xf>
    <xf numFmtId="49" fontId="6" fillId="0" borderId="24" xfId="0" applyNumberFormat="1" applyFont="1" applyBorder="1" applyAlignment="1">
      <alignment horizontal="right" vertical="center"/>
    </xf>
    <xf numFmtId="49" fontId="3" fillId="0" borderId="9" xfId="0" applyNumberFormat="1" applyFont="1" applyBorder="1">
      <alignment vertical="center"/>
    </xf>
    <xf numFmtId="49" fontId="6" fillId="0" borderId="25" xfId="0" applyNumberFormat="1" applyFont="1" applyBorder="1" applyAlignment="1">
      <alignment horizontal="right" vertical="center"/>
    </xf>
    <xf numFmtId="49" fontId="6" fillId="0" borderId="46" xfId="0" applyNumberFormat="1" applyFont="1" applyBorder="1" applyAlignment="1">
      <alignment horizontal="left" vertical="center"/>
    </xf>
    <xf numFmtId="49" fontId="6" fillId="0" borderId="7" xfId="0" applyNumberFormat="1" applyFont="1" applyBorder="1" applyAlignment="1">
      <alignment horizontal="left" vertical="center"/>
    </xf>
    <xf numFmtId="49" fontId="3" fillId="0" borderId="7" xfId="0" applyNumberFormat="1" applyFont="1" applyBorder="1">
      <alignment vertical="center"/>
    </xf>
    <xf numFmtId="49" fontId="3" fillId="0" borderId="8" xfId="0" applyNumberFormat="1" applyFont="1" applyBorder="1">
      <alignment vertical="center"/>
    </xf>
    <xf numFmtId="49" fontId="3" fillId="0" borderId="48" xfId="0" applyNumberFormat="1" applyFont="1" applyBorder="1">
      <alignment vertical="center"/>
    </xf>
    <xf numFmtId="49" fontId="3" fillId="0" borderId="4" xfId="0" applyNumberFormat="1" applyFont="1" applyBorder="1">
      <alignment vertical="center"/>
    </xf>
    <xf numFmtId="49" fontId="8" fillId="0" borderId="32" xfId="0" applyNumberFormat="1" applyFont="1" applyBorder="1">
      <alignment vertical="center"/>
    </xf>
    <xf numFmtId="49" fontId="8" fillId="0" borderId="37" xfId="0" applyNumberFormat="1" applyFont="1" applyBorder="1" applyAlignment="1">
      <alignment horizontal="center" vertical="center"/>
    </xf>
    <xf numFmtId="49" fontId="8" fillId="0" borderId="27" xfId="0" applyNumberFormat="1" applyFont="1" applyBorder="1">
      <alignment vertical="center"/>
    </xf>
    <xf numFmtId="49" fontId="3" fillId="0" borderId="52" xfId="0" applyNumberFormat="1" applyFont="1" applyBorder="1">
      <alignment vertical="center"/>
    </xf>
    <xf numFmtId="49" fontId="3" fillId="0" borderId="65" xfId="0" applyNumberFormat="1" applyFont="1" applyBorder="1">
      <alignment vertical="center"/>
    </xf>
    <xf numFmtId="49" fontId="3" fillId="0" borderId="14" xfId="0" applyNumberFormat="1" applyFont="1" applyBorder="1">
      <alignment vertical="center"/>
    </xf>
    <xf numFmtId="49" fontId="3" fillId="0" borderId="15" xfId="0" applyNumberFormat="1" applyFont="1" applyBorder="1">
      <alignment vertical="center"/>
    </xf>
    <xf numFmtId="49" fontId="3" fillId="0" borderId="20" xfId="0" applyNumberFormat="1" applyFont="1" applyBorder="1">
      <alignment vertical="center"/>
    </xf>
    <xf numFmtId="49" fontId="3" fillId="0" borderId="25" xfId="0" applyNumberFormat="1" applyFont="1" applyBorder="1">
      <alignment vertical="center"/>
    </xf>
    <xf numFmtId="49" fontId="3" fillId="0" borderId="24" xfId="0" applyNumberFormat="1" applyFont="1" applyBorder="1">
      <alignment vertical="center"/>
    </xf>
    <xf numFmtId="49" fontId="6" fillId="0" borderId="14" xfId="0" applyNumberFormat="1" applyFont="1" applyBorder="1">
      <alignment vertical="center"/>
    </xf>
    <xf numFmtId="0" fontId="11" fillId="0" borderId="0" xfId="1"/>
    <xf numFmtId="0" fontId="12" fillId="0" borderId="0" xfId="0" applyFont="1" applyAlignment="1">
      <alignment vertical="center"/>
    </xf>
    <xf numFmtId="0" fontId="3" fillId="0" borderId="0" xfId="0" applyFont="1" applyAlignment="1"/>
    <xf numFmtId="0" fontId="3" fillId="0" borderId="0" xfId="0" applyFont="1" applyAlignment="1">
      <alignment vertical="center"/>
    </xf>
    <xf numFmtId="0" fontId="6" fillId="0" borderId="0" xfId="0" applyFont="1" applyBorder="1" applyAlignment="1">
      <alignment horizontal="center" vertical="center"/>
    </xf>
    <xf numFmtId="0" fontId="6" fillId="0" borderId="0" xfId="0" applyFont="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0" xfId="0" applyFont="1" applyBorder="1">
      <alignment vertical="center"/>
    </xf>
    <xf numFmtId="0" fontId="3" fillId="0" borderId="81" xfId="0" applyFont="1" applyBorder="1">
      <alignment vertical="center"/>
    </xf>
    <xf numFmtId="0" fontId="17" fillId="0" borderId="0" xfId="0" applyFont="1" applyBorder="1" applyAlignment="1">
      <alignment horizontal="center" vertical="center"/>
    </xf>
    <xf numFmtId="0" fontId="3" fillId="0" borderId="82" xfId="0" applyFont="1" applyBorder="1">
      <alignment vertical="center"/>
    </xf>
    <xf numFmtId="0" fontId="3" fillId="0" borderId="83" xfId="0" applyFont="1" applyBorder="1">
      <alignment vertical="center"/>
    </xf>
    <xf numFmtId="0" fontId="3" fillId="0" borderId="84" xfId="0" applyFont="1" applyBorder="1">
      <alignment vertical="center"/>
    </xf>
    <xf numFmtId="0" fontId="3" fillId="0" borderId="85"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horizontal="center" vertical="center"/>
    </xf>
    <xf numFmtId="0" fontId="3" fillId="0" borderId="86" xfId="0" applyFont="1" applyBorder="1">
      <alignment vertical="center"/>
    </xf>
    <xf numFmtId="0" fontId="6" fillId="0" borderId="15" xfId="0" applyFont="1" applyBorder="1">
      <alignment vertical="center"/>
    </xf>
    <xf numFmtId="49" fontId="3" fillId="2" borderId="65" xfId="0" applyNumberFormat="1" applyFont="1" applyFill="1" applyBorder="1">
      <alignment vertical="center"/>
    </xf>
    <xf numFmtId="49" fontId="3" fillId="2" borderId="4" xfId="0" applyNumberFormat="1" applyFont="1" applyFill="1" applyBorder="1">
      <alignment vertical="center"/>
    </xf>
    <xf numFmtId="49" fontId="3" fillId="2" borderId="5" xfId="0" applyNumberFormat="1" applyFont="1" applyFill="1" applyBorder="1">
      <alignment vertical="center"/>
    </xf>
    <xf numFmtId="49" fontId="3" fillId="2" borderId="52" xfId="0" applyNumberFormat="1" applyFont="1" applyFill="1" applyBorder="1">
      <alignment vertical="center"/>
    </xf>
    <xf numFmtId="49" fontId="3" fillId="2" borderId="1" xfId="0" applyNumberFormat="1" applyFont="1" applyFill="1" applyBorder="1">
      <alignment vertical="center"/>
    </xf>
    <xf numFmtId="49" fontId="3" fillId="2" borderId="60" xfId="0" applyNumberFormat="1" applyFont="1" applyFill="1" applyBorder="1">
      <alignment vertical="center"/>
    </xf>
    <xf numFmtId="49" fontId="3" fillId="3" borderId="65" xfId="0" applyNumberFormat="1" applyFont="1" applyFill="1" applyBorder="1">
      <alignment vertical="center"/>
    </xf>
    <xf numFmtId="49" fontId="3" fillId="3" borderId="4" xfId="0" applyNumberFormat="1" applyFont="1" applyFill="1" applyBorder="1">
      <alignment vertical="center"/>
    </xf>
    <xf numFmtId="49" fontId="3" fillId="3" borderId="5" xfId="0" applyNumberFormat="1" applyFont="1" applyFill="1" applyBorder="1">
      <alignment vertical="center"/>
    </xf>
    <xf numFmtId="49" fontId="3" fillId="3" borderId="52" xfId="0" applyNumberFormat="1" applyFont="1" applyFill="1" applyBorder="1">
      <alignment vertical="center"/>
    </xf>
    <xf numFmtId="49" fontId="3" fillId="3" borderId="1" xfId="0" applyNumberFormat="1" applyFont="1" applyFill="1" applyBorder="1">
      <alignment vertical="center"/>
    </xf>
    <xf numFmtId="49" fontId="3" fillId="3" borderId="60" xfId="0" applyNumberFormat="1" applyFont="1" applyFill="1" applyBorder="1">
      <alignment vertical="center"/>
    </xf>
    <xf numFmtId="0" fontId="3" fillId="0" borderId="0" xfId="0" applyFont="1" applyBorder="1" applyAlignment="1">
      <alignment vertical="center" wrapText="1"/>
    </xf>
    <xf numFmtId="0" fontId="3" fillId="0" borderId="4" xfId="0" applyFont="1" applyBorder="1">
      <alignment vertical="center"/>
    </xf>
    <xf numFmtId="0" fontId="3" fillId="0" borderId="4" xfId="0" applyFont="1" applyBorder="1" applyAlignment="1">
      <alignment vertical="center" wrapText="1"/>
    </xf>
    <xf numFmtId="0" fontId="3" fillId="0" borderId="4" xfId="0" applyFont="1" applyBorder="1" applyAlignment="1">
      <alignment vertical="center"/>
    </xf>
    <xf numFmtId="0" fontId="3" fillId="0" borderId="5" xfId="0" applyFont="1" applyBorder="1">
      <alignment vertical="center"/>
    </xf>
    <xf numFmtId="0" fontId="3" fillId="0" borderId="2" xfId="0" applyFont="1" applyBorder="1">
      <alignment vertical="center"/>
    </xf>
    <xf numFmtId="0" fontId="3" fillId="0" borderId="1" xfId="0" applyFont="1" applyBorder="1">
      <alignment vertical="center"/>
    </xf>
    <xf numFmtId="0" fontId="10" fillId="0" borderId="0" xfId="0" applyFont="1" applyBorder="1" applyAlignment="1">
      <alignment horizontal="center" vertical="center"/>
    </xf>
    <xf numFmtId="0" fontId="3" fillId="0" borderId="52" xfId="0" applyFont="1" applyBorder="1">
      <alignment vertical="center"/>
    </xf>
    <xf numFmtId="0" fontId="7" fillId="0" borderId="0" xfId="0" applyFont="1">
      <alignment vertical="center"/>
    </xf>
    <xf numFmtId="0" fontId="3" fillId="0" borderId="87" xfId="0" applyFont="1" applyBorder="1">
      <alignment vertical="center"/>
    </xf>
    <xf numFmtId="0" fontId="24" fillId="0" borderId="0" xfId="0" applyFont="1" applyBorder="1" applyAlignment="1">
      <alignment horizontal="center" vertical="center"/>
    </xf>
    <xf numFmtId="0" fontId="7" fillId="0" borderId="0" xfId="0" applyFont="1" applyBorder="1" applyAlignment="1">
      <alignment horizontal="center"/>
    </xf>
    <xf numFmtId="0" fontId="24" fillId="0" borderId="0" xfId="0" applyNumberFormat="1" applyFont="1" applyBorder="1" applyAlignment="1">
      <alignment horizontal="center" vertical="center"/>
    </xf>
    <xf numFmtId="0" fontId="3" fillId="0" borderId="1" xfId="0" applyFont="1" applyBorder="1" applyAlignment="1">
      <alignment vertical="center"/>
    </xf>
    <xf numFmtId="0" fontId="10" fillId="0" borderId="65" xfId="0" applyFont="1" applyBorder="1" applyAlignment="1">
      <alignment horizontal="center" vertical="center"/>
    </xf>
    <xf numFmtId="0" fontId="10" fillId="0" borderId="4" xfId="0" applyFont="1" applyBorder="1" applyAlignment="1">
      <alignment horizontal="center" vertical="center"/>
    </xf>
    <xf numFmtId="0" fontId="6" fillId="0" borderId="49" xfId="0" applyFont="1" applyBorder="1" applyAlignment="1">
      <alignment horizontal="center" vertical="center"/>
    </xf>
    <xf numFmtId="0" fontId="3" fillId="0" borderId="49"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9" fillId="0" borderId="2"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91" xfId="0" applyNumberFormat="1" applyFont="1" applyBorder="1">
      <alignment vertical="center"/>
    </xf>
    <xf numFmtId="49" fontId="3" fillId="0" borderId="92" xfId="0" applyNumberFormat="1" applyFont="1" applyBorder="1">
      <alignment vertical="center"/>
    </xf>
    <xf numFmtId="49" fontId="3" fillId="0" borderId="93" xfId="0" applyNumberFormat="1" applyFont="1" applyBorder="1">
      <alignment vertical="center"/>
    </xf>
    <xf numFmtId="49" fontId="3" fillId="0" borderId="94" xfId="0" applyNumberFormat="1" applyFont="1" applyBorder="1">
      <alignment vertical="center"/>
    </xf>
    <xf numFmtId="49" fontId="3" fillId="0" borderId="95" xfId="0" applyNumberFormat="1" applyFont="1" applyBorder="1">
      <alignment vertical="center"/>
    </xf>
    <xf numFmtId="49" fontId="3" fillId="0" borderId="96" xfId="0" applyNumberFormat="1" applyFont="1" applyBorder="1">
      <alignment vertical="center"/>
    </xf>
    <xf numFmtId="49" fontId="3" fillId="0" borderId="97" xfId="0" applyNumberFormat="1" applyFont="1" applyBorder="1">
      <alignment vertical="center"/>
    </xf>
    <xf numFmtId="49" fontId="3" fillId="0" borderId="98" xfId="0" applyNumberFormat="1" applyFont="1" applyBorder="1">
      <alignment vertical="center"/>
    </xf>
    <xf numFmtId="49" fontId="3" fillId="5" borderId="65" xfId="0" applyNumberFormat="1" applyFont="1" applyFill="1" applyBorder="1">
      <alignment vertical="center"/>
    </xf>
    <xf numFmtId="49" fontId="3" fillId="5" borderId="4" xfId="0" applyNumberFormat="1" applyFont="1" applyFill="1" applyBorder="1">
      <alignment vertical="center"/>
    </xf>
    <xf numFmtId="49" fontId="3" fillId="5" borderId="5" xfId="0" applyNumberFormat="1" applyFont="1" applyFill="1" applyBorder="1">
      <alignment vertical="center"/>
    </xf>
    <xf numFmtId="49" fontId="3" fillId="5" borderId="52" xfId="0" applyNumberFormat="1" applyFont="1" applyFill="1" applyBorder="1">
      <alignment vertical="center"/>
    </xf>
    <xf numFmtId="49" fontId="3" fillId="5" borderId="1" xfId="0" applyNumberFormat="1" applyFont="1" applyFill="1" applyBorder="1">
      <alignment vertical="center"/>
    </xf>
    <xf numFmtId="49" fontId="3" fillId="5" borderId="60" xfId="0" applyNumberFormat="1" applyFont="1" applyFill="1" applyBorder="1">
      <alignment vertical="center"/>
    </xf>
    <xf numFmtId="49" fontId="14" fillId="3" borderId="65" xfId="0" applyNumberFormat="1" applyFont="1" applyFill="1" applyBorder="1" applyAlignment="1">
      <alignment vertical="center"/>
    </xf>
    <xf numFmtId="49" fontId="14" fillId="3" borderId="5" xfId="0" applyNumberFormat="1" applyFont="1" applyFill="1" applyBorder="1" applyAlignment="1">
      <alignment vertical="center"/>
    </xf>
    <xf numFmtId="49" fontId="14" fillId="3" borderId="52" xfId="0" applyNumberFormat="1" applyFont="1" applyFill="1" applyBorder="1" applyAlignment="1">
      <alignment vertical="center"/>
    </xf>
    <xf numFmtId="49" fontId="14" fillId="3" borderId="60" xfId="0" applyNumberFormat="1" applyFont="1" applyFill="1" applyBorder="1" applyAlignment="1">
      <alignment vertical="center"/>
    </xf>
    <xf numFmtId="0" fontId="5" fillId="0" borderId="15" xfId="0" applyFont="1" applyBorder="1" applyAlignment="1">
      <alignment horizontal="center" vertical="center"/>
    </xf>
    <xf numFmtId="0" fontId="5" fillId="0" borderId="107" xfId="0" applyFont="1" applyBorder="1" applyAlignment="1">
      <alignment horizontal="center" vertical="center"/>
    </xf>
    <xf numFmtId="0" fontId="6" fillId="0" borderId="108" xfId="0" applyFont="1" applyBorder="1">
      <alignment vertical="center"/>
    </xf>
    <xf numFmtId="0" fontId="5" fillId="0" borderId="0" xfId="0" applyFont="1" applyBorder="1" applyAlignment="1">
      <alignment horizontal="center"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14" fillId="0" borderId="49" xfId="0" applyNumberFormat="1" applyFont="1" applyBorder="1" applyAlignment="1">
      <alignment vertical="center"/>
    </xf>
    <xf numFmtId="49" fontId="14" fillId="0" borderId="0" xfId="0" applyNumberFormat="1" applyFont="1" applyBorder="1" applyAlignment="1">
      <alignment horizontal="left" vertical="center"/>
    </xf>
    <xf numFmtId="49" fontId="14" fillId="0" borderId="95" xfId="0" applyNumberFormat="1" applyFont="1" applyBorder="1" applyAlignment="1">
      <alignment horizontal="left" vertical="center"/>
    </xf>
    <xf numFmtId="49" fontId="5" fillId="0" borderId="65" xfId="0" applyNumberFormat="1" applyFont="1" applyBorder="1" applyAlignment="1">
      <alignment horizontal="center" vertical="center" wrapText="1"/>
    </xf>
    <xf numFmtId="49" fontId="5" fillId="0" borderId="4"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59"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60"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72" xfId="0" applyNumberFormat="1" applyFont="1" applyBorder="1" applyAlignment="1">
      <alignment horizontal="center" vertical="center"/>
    </xf>
    <xf numFmtId="49" fontId="6" fillId="0" borderId="74" xfId="0" applyNumberFormat="1" applyFont="1" applyBorder="1" applyAlignment="1">
      <alignment horizontal="center" vertical="center"/>
    </xf>
    <xf numFmtId="49" fontId="3" fillId="0" borderId="45"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3" fillId="0" borderId="52"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10" fillId="0" borderId="45"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16" xfId="0" applyNumberFormat="1" applyFont="1" applyBorder="1" applyAlignment="1" applyProtection="1">
      <alignment horizontal="center" vertical="center"/>
      <protection locked="0"/>
    </xf>
    <xf numFmtId="49" fontId="10" fillId="0" borderId="52"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0" fillId="0" borderId="60" xfId="0" applyNumberFormat="1" applyFont="1" applyBorder="1" applyAlignment="1" applyProtection="1">
      <alignment horizontal="center" vertical="center"/>
      <protection locked="0"/>
    </xf>
    <xf numFmtId="49" fontId="3" fillId="3" borderId="65"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49" fontId="3" fillId="3" borderId="52" xfId="0" applyNumberFormat="1" applyFont="1" applyFill="1" applyBorder="1" applyAlignment="1" applyProtection="1">
      <alignment horizontal="center" vertical="center"/>
      <protection locked="0"/>
    </xf>
    <xf numFmtId="49" fontId="3" fillId="3" borderId="60" xfId="0" applyNumberFormat="1" applyFont="1" applyFill="1" applyBorder="1" applyAlignment="1" applyProtection="1">
      <alignment horizontal="center" vertical="center"/>
      <protection locked="0"/>
    </xf>
    <xf numFmtId="49" fontId="23" fillId="0" borderId="0" xfId="0" applyNumberFormat="1" applyFont="1" applyBorder="1" applyAlignment="1">
      <alignment vertical="center"/>
    </xf>
    <xf numFmtId="49" fontId="23" fillId="0" borderId="95" xfId="0" applyNumberFormat="1" applyFont="1" applyBorder="1" applyAlignment="1">
      <alignment vertical="center"/>
    </xf>
    <xf numFmtId="49" fontId="6" fillId="0" borderId="65"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52" xfId="0" applyNumberFormat="1" applyFont="1" applyBorder="1" applyAlignment="1">
      <alignment horizontal="center" vertical="center"/>
    </xf>
    <xf numFmtId="0" fontId="3" fillId="0" borderId="45" xfId="0" applyNumberFormat="1" applyFont="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0" fontId="3" fillId="0" borderId="52"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60" xfId="0" applyNumberFormat="1" applyFont="1" applyBorder="1" applyAlignment="1" applyProtection="1">
      <alignment horizontal="center" vertical="center"/>
    </xf>
    <xf numFmtId="49" fontId="5" fillId="0" borderId="13"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5" fillId="0" borderId="71" xfId="0" applyNumberFormat="1" applyFont="1" applyBorder="1" applyAlignment="1">
      <alignment horizontal="center" vertical="center" textRotation="255"/>
    </xf>
    <xf numFmtId="49" fontId="5" fillId="0" borderId="72" xfId="0" applyNumberFormat="1" applyFont="1" applyBorder="1" applyAlignment="1">
      <alignment horizontal="center" vertical="center" textRotation="255"/>
    </xf>
    <xf numFmtId="49" fontId="5" fillId="0" borderId="66" xfId="0" applyNumberFormat="1" applyFont="1" applyBorder="1" applyAlignment="1">
      <alignment horizontal="center" vertical="center" textRotation="255"/>
    </xf>
    <xf numFmtId="49" fontId="5" fillId="0" borderId="6" xfId="0" applyNumberFormat="1" applyFont="1" applyBorder="1" applyAlignment="1">
      <alignment horizontal="center" vertical="center" textRotation="255"/>
    </xf>
    <xf numFmtId="49" fontId="5" fillId="0" borderId="7" xfId="0" applyNumberFormat="1" applyFont="1" applyBorder="1" applyAlignment="1">
      <alignment horizontal="center" vertical="center" textRotation="255"/>
    </xf>
    <xf numFmtId="49" fontId="5" fillId="0" borderId="8" xfId="0" applyNumberFormat="1" applyFont="1" applyBorder="1" applyAlignment="1">
      <alignment horizontal="center" vertical="center" textRotation="255"/>
    </xf>
    <xf numFmtId="49" fontId="5" fillId="0" borderId="17"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5" fillId="0" borderId="19" xfId="0" applyNumberFormat="1" applyFont="1" applyBorder="1" applyAlignment="1">
      <alignment horizontal="center" vertical="center" textRotation="255"/>
    </xf>
    <xf numFmtId="49" fontId="6" fillId="0" borderId="67" xfId="0" applyNumberFormat="1" applyFont="1" applyBorder="1" applyAlignment="1">
      <alignment horizontal="center" vertical="center" textRotation="255"/>
    </xf>
    <xf numFmtId="49" fontId="6" fillId="0" borderId="13" xfId="0" applyNumberFormat="1" applyFont="1" applyBorder="1" applyAlignment="1">
      <alignment horizontal="center" vertical="center" textRotation="255"/>
    </xf>
    <xf numFmtId="49" fontId="3" fillId="0" borderId="73" xfId="0" applyNumberFormat="1" applyFont="1" applyBorder="1" applyAlignment="1" applyProtection="1">
      <alignment horizontal="center" vertical="center"/>
      <protection locked="0"/>
    </xf>
    <xf numFmtId="49" fontId="3" fillId="0" borderId="72" xfId="0" applyNumberFormat="1" applyFont="1" applyBorder="1" applyAlignment="1" applyProtection="1">
      <alignment horizontal="center" vertical="center"/>
      <protection locked="0"/>
    </xf>
    <xf numFmtId="49" fontId="3" fillId="0" borderId="74" xfId="0" applyNumberFormat="1" applyFont="1" applyBorder="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center" vertical="center"/>
      <protection locked="0"/>
    </xf>
    <xf numFmtId="49" fontId="6" fillId="0" borderId="70" xfId="0" applyNumberFormat="1" applyFont="1" applyBorder="1" applyAlignment="1">
      <alignment horizontal="center" vertical="center" textRotation="255"/>
    </xf>
    <xf numFmtId="49" fontId="3" fillId="0" borderId="75"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76" xfId="0" applyNumberFormat="1" applyFont="1" applyBorder="1" applyAlignment="1" applyProtection="1">
      <alignment horizontal="center" vertical="center"/>
      <protection locked="0"/>
    </xf>
    <xf numFmtId="49" fontId="10" fillId="0" borderId="0"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0" xfId="0" applyNumberFormat="1" applyFont="1" applyBorder="1" applyAlignment="1" applyProtection="1">
      <alignment horizontal="center" vertical="center"/>
      <protection locked="0"/>
    </xf>
    <xf numFmtId="49" fontId="10" fillId="0" borderId="25" xfId="0" applyNumberFormat="1" applyFont="1" applyBorder="1" applyAlignment="1">
      <alignment horizontal="center" vertical="center"/>
    </xf>
    <xf numFmtId="49" fontId="10" fillId="0" borderId="58" xfId="0" applyNumberFormat="1" applyFont="1" applyBorder="1" applyAlignment="1">
      <alignment horizontal="center" vertical="center"/>
    </xf>
    <xf numFmtId="49" fontId="5" fillId="0" borderId="65" xfId="0" applyNumberFormat="1" applyFont="1" applyBorder="1" applyAlignment="1">
      <alignment horizontal="center" vertical="center" textRotation="255"/>
    </xf>
    <xf numFmtId="49" fontId="5" fillId="0" borderId="4" xfId="0" applyNumberFormat="1" applyFont="1" applyBorder="1" applyAlignment="1">
      <alignment horizontal="center" vertical="center" textRotation="255"/>
    </xf>
    <xf numFmtId="49" fontId="5" fillId="0" borderId="69" xfId="0" applyNumberFormat="1" applyFont="1" applyBorder="1" applyAlignment="1">
      <alignment horizontal="center" vertical="center" textRotation="255"/>
    </xf>
    <xf numFmtId="49" fontId="5" fillId="0" borderId="49" xfId="0" applyNumberFormat="1" applyFont="1" applyBorder="1" applyAlignment="1">
      <alignment horizontal="center" vertical="center" textRotation="255"/>
    </xf>
    <xf numFmtId="49" fontId="5" fillId="0" borderId="0" xfId="0" applyNumberFormat="1" applyFont="1" applyBorder="1" applyAlignment="1">
      <alignment horizontal="center" vertical="center" textRotation="255"/>
    </xf>
    <xf numFmtId="49" fontId="5" fillId="0" borderId="25" xfId="0" applyNumberFormat="1" applyFont="1" applyBorder="1" applyAlignment="1">
      <alignment horizontal="center" vertical="center" textRotation="255"/>
    </xf>
    <xf numFmtId="49" fontId="5" fillId="0" borderId="52" xfId="0" applyNumberFormat="1" applyFont="1" applyBorder="1" applyAlignment="1">
      <alignment horizontal="center" vertical="center" textRotation="255"/>
    </xf>
    <xf numFmtId="49" fontId="5" fillId="0" borderId="1" xfId="0" applyNumberFormat="1" applyFont="1" applyBorder="1" applyAlignment="1">
      <alignment horizontal="center" vertical="center" textRotation="255"/>
    </xf>
    <xf numFmtId="49" fontId="5" fillId="0" borderId="58" xfId="0" applyNumberFormat="1" applyFont="1" applyBorder="1" applyAlignment="1">
      <alignment horizontal="center" vertical="center" textRotation="255"/>
    </xf>
    <xf numFmtId="49" fontId="3" fillId="0" borderId="3"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6" fillId="0" borderId="13"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10" fillId="0" borderId="9" xfId="0" applyNumberFormat="1" applyFont="1" applyBorder="1" applyAlignment="1" applyProtection="1">
      <alignment horizontal="center" vertical="center"/>
      <protection locked="0"/>
    </xf>
    <xf numFmtId="49" fontId="10" fillId="0" borderId="59" xfId="0" applyNumberFormat="1" applyFont="1" applyBorder="1" applyAlignment="1" applyProtection="1">
      <alignment horizontal="center" vertical="center"/>
      <protection locked="0"/>
    </xf>
    <xf numFmtId="49" fontId="10" fillId="0" borderId="14"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10" fillId="0" borderId="25" xfId="0" applyNumberFormat="1" applyFont="1" applyBorder="1" applyAlignment="1" applyProtection="1">
      <alignment horizontal="center" vertical="center"/>
      <protection locked="0"/>
    </xf>
    <xf numFmtId="49" fontId="10" fillId="0" borderId="58"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5" fillId="0" borderId="9"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3" fillId="0" borderId="25" xfId="0" applyNumberFormat="1" applyFont="1" applyBorder="1" applyAlignment="1" applyProtection="1">
      <alignment horizontal="center" vertical="center" shrinkToFit="1"/>
      <protection locked="0"/>
    </xf>
    <xf numFmtId="49" fontId="3" fillId="0" borderId="41"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5" fillId="0" borderId="66" xfId="0" applyNumberFormat="1" applyFont="1" applyBorder="1" applyAlignment="1">
      <alignment horizontal="center"/>
    </xf>
    <xf numFmtId="49" fontId="5" fillId="0" borderId="67" xfId="0" applyNumberFormat="1" applyFont="1" applyBorder="1" applyAlignment="1">
      <alignment horizontal="center"/>
    </xf>
    <xf numFmtId="49" fontId="5" fillId="0" borderId="68" xfId="0" applyNumberFormat="1" applyFont="1" applyBorder="1" applyAlignment="1">
      <alignment horizontal="center"/>
    </xf>
    <xf numFmtId="49" fontId="5" fillId="0" borderId="8" xfId="0" applyNumberFormat="1" applyFont="1" applyBorder="1" applyAlignment="1">
      <alignment horizontal="center"/>
    </xf>
    <xf numFmtId="49" fontId="5" fillId="0" borderId="13" xfId="0" applyNumberFormat="1" applyFont="1" applyBorder="1" applyAlignment="1">
      <alignment horizontal="center"/>
    </xf>
    <xf numFmtId="49" fontId="5" fillId="0" borderId="62" xfId="0" applyNumberFormat="1" applyFont="1" applyBorder="1" applyAlignment="1">
      <alignment horizontal="center"/>
    </xf>
    <xf numFmtId="49" fontId="5" fillId="0" borderId="1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49" fontId="5" fillId="0" borderId="20"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protection locked="0"/>
    </xf>
    <xf numFmtId="49" fontId="5" fillId="0" borderId="25" xfId="0" applyNumberFormat="1" applyFont="1" applyBorder="1" applyAlignment="1" applyProtection="1">
      <alignment horizontal="center" vertical="center" shrinkToFit="1"/>
      <protection locked="0"/>
    </xf>
    <xf numFmtId="49" fontId="5" fillId="0" borderId="11"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63" xfId="0" applyNumberFormat="1" applyFont="1" applyBorder="1" applyAlignment="1">
      <alignment horizontal="center"/>
    </xf>
    <xf numFmtId="49" fontId="5" fillId="0" borderId="64" xfId="0" applyNumberFormat="1" applyFont="1" applyBorder="1" applyAlignment="1">
      <alignment horizontal="center"/>
    </xf>
    <xf numFmtId="49" fontId="5" fillId="0" borderId="11" xfId="0" applyNumberFormat="1" applyFont="1" applyBorder="1" applyAlignment="1">
      <alignment horizontal="right"/>
    </xf>
    <xf numFmtId="49" fontId="5" fillId="0" borderId="10" xfId="0" applyNumberFormat="1" applyFont="1" applyBorder="1" applyAlignment="1">
      <alignment horizontal="right"/>
    </xf>
    <xf numFmtId="49" fontId="5" fillId="0" borderId="24" xfId="0" applyNumberFormat="1" applyFont="1" applyBorder="1" applyAlignment="1">
      <alignment horizontal="right"/>
    </xf>
    <xf numFmtId="49" fontId="5" fillId="0" borderId="41"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10" fillId="0" borderId="15" xfId="0" applyNumberFormat="1" applyFont="1" applyBorder="1" applyAlignment="1">
      <alignment horizontal="center" vertical="center"/>
    </xf>
    <xf numFmtId="49" fontId="10" fillId="0" borderId="111" xfId="0" applyNumberFormat="1" applyFont="1" applyBorder="1" applyAlignment="1" applyProtection="1">
      <alignment horizontal="center" vertical="center" shrinkToFit="1"/>
      <protection locked="0"/>
    </xf>
    <xf numFmtId="49" fontId="10" fillId="0" borderId="15"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112"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10" fillId="0" borderId="25" xfId="0" applyNumberFormat="1" applyFont="1" applyBorder="1" applyAlignment="1" applyProtection="1">
      <alignment horizontal="center" vertical="center" shrinkToFit="1"/>
      <protection locked="0"/>
    </xf>
    <xf numFmtId="49" fontId="10" fillId="0" borderId="113"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10" fillId="0" borderId="58" xfId="0" applyNumberFormat="1" applyFont="1" applyBorder="1" applyAlignment="1" applyProtection="1">
      <alignment horizontal="center" vertical="center" shrinkToFit="1"/>
      <protection locked="0"/>
    </xf>
    <xf numFmtId="49" fontId="10" fillId="0" borderId="14"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59" xfId="0" applyNumberFormat="1" applyFont="1" applyBorder="1" applyAlignment="1" applyProtection="1">
      <alignment horizontal="center" vertical="center" shrinkToFit="1"/>
      <protection locked="0"/>
    </xf>
    <xf numFmtId="49" fontId="10" fillId="0" borderId="16"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60" xfId="0" applyNumberFormat="1" applyFont="1" applyBorder="1" applyAlignment="1" applyProtection="1">
      <alignment horizontal="center" vertical="center" shrinkToFit="1"/>
      <protection locked="0"/>
    </xf>
    <xf numFmtId="49" fontId="8" fillId="0" borderId="9"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protection locked="0"/>
    </xf>
    <xf numFmtId="49" fontId="8" fillId="0" borderId="41"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46" xfId="0" applyNumberFormat="1" applyFont="1" applyBorder="1" applyAlignment="1" applyProtection="1">
      <alignment horizontal="center" vertical="center"/>
      <protection locked="0"/>
    </xf>
    <xf numFmtId="49" fontId="5" fillId="0" borderId="24" xfId="0" applyNumberFormat="1" applyFont="1" applyBorder="1" applyAlignment="1">
      <alignment horizontal="center"/>
    </xf>
    <xf numFmtId="49" fontId="5" fillId="0" borderId="41" xfId="0" applyNumberFormat="1" applyFont="1" applyBorder="1" applyAlignment="1">
      <alignment horizontal="center"/>
    </xf>
    <xf numFmtId="49" fontId="5" fillId="0" borderId="61" xfId="0" applyNumberFormat="1" applyFont="1" applyBorder="1" applyAlignment="1">
      <alignment horizontal="center"/>
    </xf>
    <xf numFmtId="49" fontId="8" fillId="0" borderId="35"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44" xfId="0" applyNumberFormat="1" applyFont="1" applyBorder="1" applyAlignment="1">
      <alignment horizontal="center" vertical="center"/>
    </xf>
    <xf numFmtId="49" fontId="8" fillId="0" borderId="42" xfId="0" applyNumberFormat="1" applyFont="1" applyBorder="1" applyAlignment="1">
      <alignment horizontal="center" vertical="center"/>
    </xf>
    <xf numFmtId="49" fontId="9" fillId="0" borderId="9"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26" xfId="0" applyNumberFormat="1" applyFont="1" applyBorder="1" applyAlignment="1" applyProtection="1">
      <alignment horizontal="center" vertical="center"/>
      <protection locked="0"/>
    </xf>
    <xf numFmtId="49" fontId="8" fillId="0" borderId="27"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49" fontId="8" fillId="0" borderId="36"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42" xfId="0" applyNumberFormat="1" applyFont="1" applyBorder="1" applyAlignment="1" applyProtection="1">
      <alignment horizontal="center" vertical="center"/>
      <protection locked="0"/>
    </xf>
    <xf numFmtId="49" fontId="8" fillId="0" borderId="35" xfId="0" applyNumberFormat="1" applyFont="1" applyBorder="1" applyAlignment="1" applyProtection="1">
      <alignment horizontal="center" vertical="center"/>
      <protection locked="0"/>
    </xf>
    <xf numFmtId="49" fontId="8" fillId="0" borderId="40" xfId="0" applyNumberFormat="1" applyFont="1" applyBorder="1" applyAlignment="1" applyProtection="1">
      <alignment horizontal="center" vertical="center"/>
      <protection locked="0"/>
    </xf>
    <xf numFmtId="49" fontId="8" fillId="0" borderId="44"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6" fillId="0" borderId="14" xfId="0" applyNumberFormat="1" applyFont="1" applyBorder="1" applyAlignment="1">
      <alignment horizontal="left" vertical="center"/>
    </xf>
    <xf numFmtId="49" fontId="6" fillId="0" borderId="15" xfId="0" applyNumberFormat="1" applyFont="1" applyBorder="1" applyAlignment="1">
      <alignment horizontal="left" vertical="center"/>
    </xf>
    <xf numFmtId="0" fontId="5" fillId="0" borderId="53" xfId="0" applyNumberFormat="1" applyFont="1" applyBorder="1" applyAlignment="1" applyProtection="1">
      <alignment vertical="center"/>
      <protection locked="0"/>
    </xf>
    <xf numFmtId="0" fontId="5" fillId="0" borderId="54" xfId="0" applyNumberFormat="1" applyFont="1" applyBorder="1" applyAlignment="1" applyProtection="1">
      <alignment vertical="center"/>
      <protection locked="0"/>
    </xf>
    <xf numFmtId="49" fontId="8" fillId="0" borderId="55" xfId="0" applyNumberFormat="1" applyFont="1" applyBorder="1" applyAlignment="1" applyProtection="1">
      <alignment vertical="center" wrapText="1"/>
      <protection locked="0"/>
    </xf>
    <xf numFmtId="49" fontId="8" fillId="0" borderId="56" xfId="0" applyNumberFormat="1" applyFont="1" applyBorder="1" applyAlignment="1" applyProtection="1">
      <alignment vertical="center" wrapText="1"/>
      <protection locked="0"/>
    </xf>
    <xf numFmtId="49" fontId="8" fillId="0" borderId="57" xfId="0" applyNumberFormat="1" applyFont="1" applyBorder="1" applyAlignment="1" applyProtection="1">
      <alignment vertical="center" wrapText="1"/>
      <protection locked="0"/>
    </xf>
    <xf numFmtId="49" fontId="8" fillId="0" borderId="9" xfId="0" applyNumberFormat="1" applyFont="1" applyBorder="1" applyAlignment="1" applyProtection="1">
      <alignment vertical="center" wrapText="1"/>
      <protection locked="0"/>
    </xf>
    <xf numFmtId="49" fontId="8" fillId="0" borderId="0" xfId="0" applyNumberFormat="1" applyFont="1" applyBorder="1" applyAlignment="1" applyProtection="1">
      <alignment vertical="center" wrapText="1"/>
      <protection locked="0"/>
    </xf>
    <xf numFmtId="49" fontId="8" fillId="0" borderId="2" xfId="0" applyNumberFormat="1" applyFont="1" applyBorder="1" applyAlignment="1" applyProtection="1">
      <alignment vertical="center" wrapText="1"/>
      <protection locked="0"/>
    </xf>
    <xf numFmtId="49" fontId="8" fillId="0" borderId="59" xfId="0" applyNumberFormat="1" applyFont="1" applyBorder="1" applyAlignment="1" applyProtection="1">
      <alignment vertical="center" wrapText="1"/>
      <protection locked="0"/>
    </xf>
    <xf numFmtId="49" fontId="8" fillId="0" borderId="1" xfId="0" applyNumberFormat="1" applyFont="1" applyBorder="1" applyAlignment="1" applyProtection="1">
      <alignment vertical="center" wrapText="1"/>
      <protection locked="0"/>
    </xf>
    <xf numFmtId="49" fontId="8" fillId="0" borderId="60" xfId="0" applyNumberFormat="1" applyFont="1" applyBorder="1" applyAlignment="1" applyProtection="1">
      <alignment vertical="center" wrapText="1"/>
      <protection locked="0"/>
    </xf>
    <xf numFmtId="49" fontId="3" fillId="0" borderId="0" xfId="0" applyNumberFormat="1" applyFont="1" applyBorder="1" applyAlignment="1">
      <alignment horizontal="left" vertical="center"/>
    </xf>
    <xf numFmtId="49" fontId="4" fillId="0" borderId="0" xfId="0" applyNumberFormat="1" applyFont="1" applyAlignment="1">
      <alignment horizontal="center" vertical="center"/>
    </xf>
    <xf numFmtId="49" fontId="5" fillId="0" borderId="10"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8" xfId="0" applyNumberFormat="1" applyFont="1" applyBorder="1" applyAlignment="1">
      <alignment horizontal="center" vertical="center" wrapText="1"/>
    </xf>
    <xf numFmtId="49" fontId="3" fillId="0" borderId="14" xfId="0" applyNumberFormat="1" applyFont="1" applyBorder="1" applyAlignment="1" applyProtection="1">
      <alignment horizontal="left" vertical="center" wrapText="1"/>
      <protection locked="0"/>
    </xf>
    <xf numFmtId="49" fontId="3" fillId="0" borderId="15"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8" fillId="0" borderId="20"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6" fillId="0" borderId="23" xfId="0" applyNumberFormat="1" applyFont="1" applyBorder="1" applyAlignment="1">
      <alignment horizontal="center" vertical="center" textRotation="255"/>
    </xf>
    <xf numFmtId="49" fontId="6" fillId="0" borderId="41" xfId="0" applyNumberFormat="1" applyFont="1" applyBorder="1" applyAlignment="1">
      <alignment horizontal="center" vertical="center" textRotation="255"/>
    </xf>
    <xf numFmtId="49" fontId="5" fillId="0" borderId="45"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51"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6" fillId="0" borderId="21" xfId="0" applyNumberFormat="1" applyFont="1" applyBorder="1" applyAlignment="1">
      <alignment horizontal="left" vertical="center"/>
    </xf>
    <xf numFmtId="49" fontId="6" fillId="0" borderId="22" xfId="0"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29" xfId="0" applyNumberFormat="1" applyFont="1" applyBorder="1" applyAlignment="1">
      <alignment horizontal="left" vertical="center"/>
    </xf>
    <xf numFmtId="49" fontId="7" fillId="0" borderId="15" xfId="0" applyNumberFormat="1" applyFont="1" applyBorder="1" applyAlignment="1" applyProtection="1">
      <alignment vertical="center"/>
      <protection locked="0"/>
    </xf>
    <xf numFmtId="49" fontId="7" fillId="0" borderId="20" xfId="0" applyNumberFormat="1" applyFont="1" applyBorder="1" applyAlignment="1" applyProtection="1">
      <alignment vertical="center"/>
      <protection locked="0"/>
    </xf>
    <xf numFmtId="49" fontId="7" fillId="0" borderId="22" xfId="0" applyNumberFormat="1" applyFont="1" applyBorder="1" applyAlignment="1" applyProtection="1">
      <alignment vertical="center"/>
      <protection locked="0"/>
    </xf>
    <xf numFmtId="49" fontId="7" fillId="0" borderId="30" xfId="0" applyNumberFormat="1" applyFont="1" applyBorder="1" applyAlignment="1" applyProtection="1">
      <alignment vertical="center"/>
      <protection locked="0"/>
    </xf>
    <xf numFmtId="0" fontId="12" fillId="0" borderId="0" xfId="0" applyFont="1" applyAlignment="1">
      <alignment vertical="center"/>
    </xf>
    <xf numFmtId="0" fontId="13" fillId="0" borderId="0" xfId="0" applyFont="1" applyAlignment="1"/>
    <xf numFmtId="0" fontId="5" fillId="0" borderId="65"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2" xfId="0" applyFont="1" applyBorder="1" applyAlignment="1">
      <alignment horizontal="center" vertical="center"/>
    </xf>
    <xf numFmtId="0" fontId="5" fillId="0" borderId="1" xfId="0" applyFont="1" applyBorder="1" applyAlignment="1">
      <alignment horizontal="center" vertical="center"/>
    </xf>
    <xf numFmtId="0" fontId="5" fillId="0" borderId="60" xfId="0" applyFont="1" applyBorder="1" applyAlignment="1">
      <alignment horizontal="center" vertical="center"/>
    </xf>
    <xf numFmtId="0" fontId="14" fillId="0" borderId="0" xfId="0" applyFont="1" applyAlignment="1">
      <alignment vertical="center"/>
    </xf>
    <xf numFmtId="0" fontId="6" fillId="0" borderId="46" xfId="0" applyFont="1" applyBorder="1" applyAlignment="1">
      <alignment horizontal="center" vertical="center"/>
    </xf>
    <xf numFmtId="0" fontId="6" fillId="0" borderId="7" xfId="0" applyFont="1" applyBorder="1" applyAlignment="1">
      <alignment horizontal="center" vertical="center"/>
    </xf>
    <xf numFmtId="0" fontId="10" fillId="0" borderId="6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1" xfId="0" applyFont="1" applyBorder="1" applyAlignment="1">
      <alignment horizontal="center" vertical="center" wrapText="1"/>
    </xf>
    <xf numFmtId="0" fontId="5" fillId="0" borderId="4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6" fillId="0" borderId="0"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60" xfId="0" applyFont="1" applyBorder="1" applyAlignment="1">
      <alignment horizontal="center"/>
    </xf>
    <xf numFmtId="0" fontId="5" fillId="0" borderId="49" xfId="0" applyFont="1" applyBorder="1" applyAlignment="1">
      <alignment horizontal="center" vertical="center"/>
    </xf>
    <xf numFmtId="49" fontId="5" fillId="0" borderId="0" xfId="0" applyNumberFormat="1" applyFont="1" applyBorder="1" applyAlignment="1">
      <alignment vertical="center"/>
    </xf>
    <xf numFmtId="0" fontId="5" fillId="0" borderId="0" xfId="0" applyNumberFormat="1" applyFont="1" applyBorder="1" applyAlignment="1">
      <alignment vertical="center"/>
    </xf>
    <xf numFmtId="0" fontId="5" fillId="0" borderId="2" xfId="0" applyNumberFormat="1" applyFont="1" applyBorder="1" applyAlignment="1">
      <alignment vertical="center"/>
    </xf>
    <xf numFmtId="49" fontId="24" fillId="0" borderId="0" xfId="0" applyNumberFormat="1" applyFont="1" applyBorder="1" applyAlignment="1">
      <alignment vertical="center"/>
    </xf>
    <xf numFmtId="0" fontId="24" fillId="0" borderId="0" xfId="0" applyNumberFormat="1" applyFont="1" applyBorder="1" applyAlignment="1">
      <alignment vertical="center"/>
    </xf>
    <xf numFmtId="0" fontId="24" fillId="0" borderId="2" xfId="0" applyNumberFormat="1" applyFont="1" applyBorder="1" applyAlignment="1">
      <alignment vertical="center"/>
    </xf>
    <xf numFmtId="0" fontId="24" fillId="0" borderId="1" xfId="0" applyNumberFormat="1" applyFont="1" applyBorder="1" applyAlignment="1">
      <alignment vertical="center"/>
    </xf>
    <xf numFmtId="0" fontId="24" fillId="0" borderId="60" xfId="0" applyNumberFormat="1" applyFont="1" applyBorder="1" applyAlignment="1">
      <alignment vertical="center"/>
    </xf>
    <xf numFmtId="6" fontId="15" fillId="0" borderId="0" xfId="0" applyNumberFormat="1" applyFont="1" applyAlignment="1">
      <alignment horizontal="center" vertical="center"/>
    </xf>
    <xf numFmtId="0" fontId="1" fillId="0" borderId="0" xfId="0" applyFont="1" applyBorder="1" applyAlignment="1">
      <alignment horizontal="center" vertical="center"/>
    </xf>
    <xf numFmtId="0" fontId="6" fillId="0" borderId="48" xfId="0" applyFont="1" applyBorder="1" applyAlignment="1">
      <alignment horizontal="center" vertical="center"/>
    </xf>
    <xf numFmtId="49" fontId="5" fillId="0" borderId="4" xfId="0" applyNumberFormat="1" applyFont="1" applyBorder="1" applyAlignment="1">
      <alignment vertical="center"/>
    </xf>
    <xf numFmtId="0" fontId="5" fillId="0" borderId="4" xfId="0" applyFont="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24" fillId="0" borderId="0" xfId="0" applyFont="1" applyBorder="1" applyAlignment="1">
      <alignment vertical="center"/>
    </xf>
    <xf numFmtId="0" fontId="24"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60" xfId="0" applyFont="1" applyBorder="1" applyAlignment="1">
      <alignment horizontal="center" vertical="center"/>
    </xf>
    <xf numFmtId="0" fontId="6" fillId="0" borderId="13" xfId="0" applyFont="1" applyBorder="1" applyAlignment="1">
      <alignment horizontal="center" vertical="center"/>
    </xf>
    <xf numFmtId="0" fontId="6" fillId="0" borderId="62" xfId="0" applyFont="1" applyBorder="1" applyAlignment="1">
      <alignment horizontal="center" vertical="center"/>
    </xf>
    <xf numFmtId="0" fontId="3" fillId="0" borderId="71" xfId="0" applyFont="1" applyBorder="1" applyAlignment="1">
      <alignment horizontal="right" vertical="center"/>
    </xf>
    <xf numFmtId="0" fontId="3" fillId="0" borderId="72" xfId="0" applyFont="1" applyBorder="1" applyAlignment="1">
      <alignment horizontal="right" vertical="center"/>
    </xf>
    <xf numFmtId="0" fontId="3" fillId="0" borderId="45" xfId="0" applyFont="1" applyBorder="1" applyAlignment="1">
      <alignment horizontal="right" vertical="center"/>
    </xf>
    <xf numFmtId="0" fontId="3" fillId="0" borderId="15" xfId="0" applyFont="1" applyBorder="1" applyAlignment="1">
      <alignment horizontal="right" vertical="center"/>
    </xf>
    <xf numFmtId="0" fontId="3" fillId="0" borderId="18" xfId="0" applyFont="1" applyBorder="1" applyAlignment="1">
      <alignment horizontal="right" vertical="center"/>
    </xf>
    <xf numFmtId="0" fontId="1" fillId="0" borderId="72" xfId="0" applyFont="1" applyBorder="1" applyAlignment="1">
      <alignment horizontal="right" vertical="center"/>
    </xf>
    <xf numFmtId="0" fontId="1" fillId="0" borderId="18" xfId="0" applyFont="1" applyBorder="1" applyAlignment="1">
      <alignment horizontal="right" vertical="center"/>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3" fillId="0" borderId="13" xfId="0" applyFont="1" applyBorder="1" applyAlignment="1">
      <alignment horizontal="center" vertical="center"/>
    </xf>
    <xf numFmtId="0" fontId="21" fillId="0" borderId="41" xfId="0" applyFont="1" applyBorder="1" applyAlignment="1">
      <alignment horizontal="center" vertical="center"/>
    </xf>
    <xf numFmtId="0" fontId="21" fillId="0" borderId="13" xfId="0" applyFont="1" applyBorder="1" applyAlignment="1">
      <alignment horizontal="center" vertical="center"/>
    </xf>
    <xf numFmtId="0" fontId="21" fillId="0" borderId="63" xfId="0" applyFont="1" applyBorder="1" applyAlignment="1">
      <alignment horizontal="center" vertical="center"/>
    </xf>
    <xf numFmtId="0" fontId="1" fillId="0" borderId="74" xfId="0" applyFont="1" applyBorder="1" applyAlignment="1">
      <alignment horizontal="right" vertical="center"/>
    </xf>
    <xf numFmtId="0" fontId="1" fillId="0" borderId="76" xfId="0" applyFont="1" applyBorder="1" applyAlignment="1">
      <alignment horizontal="right" vertical="center"/>
    </xf>
    <xf numFmtId="0" fontId="6" fillId="0" borderId="8" xfId="0" applyFont="1" applyBorder="1" applyAlignment="1">
      <alignment horizontal="center" vertical="center"/>
    </xf>
    <xf numFmtId="0" fontId="18" fillId="4" borderId="13" xfId="0" applyFont="1" applyFill="1" applyBorder="1" applyAlignment="1">
      <alignment horizontal="center" vertical="center"/>
    </xf>
    <xf numFmtId="0" fontId="6" fillId="0" borderId="13" xfId="0" applyFont="1" applyBorder="1" applyAlignment="1">
      <alignment horizontal="center" vertical="center" textRotation="255"/>
    </xf>
    <xf numFmtId="0" fontId="1" fillId="0" borderId="13" xfId="0" applyFont="1" applyBorder="1" applyAlignment="1">
      <alignment horizontal="center" vertical="center" wrapText="1"/>
    </xf>
    <xf numFmtId="0" fontId="1" fillId="0" borderId="62" xfId="0" applyFont="1" applyBorder="1" applyAlignment="1">
      <alignment horizontal="center" vertical="center" wrapText="1"/>
    </xf>
    <xf numFmtId="0" fontId="3" fillId="0" borderId="88" xfId="0" applyFont="1" applyBorder="1" applyAlignment="1">
      <alignment horizontal="center" vertical="center"/>
    </xf>
    <xf numFmtId="0" fontId="3" fillId="0" borderId="62" xfId="0" applyFont="1" applyBorder="1" applyAlignment="1">
      <alignment horizontal="center" vertical="center"/>
    </xf>
    <xf numFmtId="0" fontId="21" fillId="0" borderId="24" xfId="0" applyFont="1" applyBorder="1" applyAlignment="1">
      <alignment vertical="center"/>
    </xf>
    <xf numFmtId="0" fontId="21" fillId="0" borderId="41" xfId="0" applyFont="1" applyBorder="1" applyAlignment="1">
      <alignment vertical="center"/>
    </xf>
    <xf numFmtId="0" fontId="21" fillId="0" borderId="13" xfId="0" applyFont="1" applyBorder="1" applyAlignment="1">
      <alignment vertical="center"/>
    </xf>
    <xf numFmtId="0" fontId="21" fillId="0" borderId="8" xfId="0" applyFont="1" applyBorder="1" applyAlignment="1">
      <alignment vertical="center"/>
    </xf>
    <xf numFmtId="6"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6" fillId="0" borderId="63"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41" xfId="0" applyFont="1" applyBorder="1" applyAlignment="1">
      <alignment horizontal="center" vertical="center" textRotation="255"/>
    </xf>
    <xf numFmtId="0" fontId="19" fillId="0" borderId="15" xfId="0" applyFont="1" applyBorder="1" applyAlignment="1">
      <alignment horizontal="center" vertical="center" wrapText="1"/>
    </xf>
    <xf numFmtId="0" fontId="19" fillId="0" borderId="15"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49" fontId="3" fillId="0" borderId="100" xfId="0" applyNumberFormat="1" applyFont="1" applyBorder="1" applyAlignment="1">
      <alignment vertical="center"/>
    </xf>
    <xf numFmtId="0" fontId="3" fillId="0" borderId="100" xfId="0" applyFont="1" applyBorder="1" applyAlignment="1">
      <alignment vertical="center"/>
    </xf>
    <xf numFmtId="0" fontId="3" fillId="0" borderId="101" xfId="0" applyFont="1" applyBorder="1" applyAlignment="1">
      <alignment vertical="center"/>
    </xf>
    <xf numFmtId="0" fontId="3" fillId="0" borderId="103" xfId="0" applyFont="1" applyBorder="1" applyAlignment="1">
      <alignment vertical="center"/>
    </xf>
    <xf numFmtId="0" fontId="3" fillId="0" borderId="104" xfId="0" applyFont="1" applyBorder="1" applyAlignment="1">
      <alignment vertical="center"/>
    </xf>
    <xf numFmtId="0" fontId="6" fillId="0" borderId="46" xfId="0" applyFont="1" applyBorder="1" applyAlignment="1">
      <alignment horizontal="center" vertical="center" wrapText="1"/>
    </xf>
    <xf numFmtId="49" fontId="24" fillId="0" borderId="105" xfId="0" applyNumberFormat="1" applyFont="1" applyBorder="1" applyAlignment="1">
      <alignment vertical="center"/>
    </xf>
    <xf numFmtId="0" fontId="24" fillId="0" borderId="106" xfId="0" applyFont="1" applyBorder="1" applyAlignment="1">
      <alignment vertical="center"/>
    </xf>
    <xf numFmtId="0" fontId="24" fillId="0" borderId="105" xfId="0" applyFont="1" applyBorder="1" applyAlignment="1">
      <alignment vertical="center"/>
    </xf>
    <xf numFmtId="0" fontId="5" fillId="0" borderId="15" xfId="0" applyNumberFormat="1" applyFont="1" applyBorder="1" applyAlignment="1">
      <alignment horizontal="center" vertical="center"/>
    </xf>
    <xf numFmtId="0" fontId="5" fillId="0" borderId="7" xfId="0" applyNumberFormat="1" applyFont="1" applyBorder="1" applyAlignment="1">
      <alignment vertical="center"/>
    </xf>
    <xf numFmtId="49" fontId="7" fillId="0" borderId="107" xfId="0" applyNumberFormat="1" applyFont="1" applyBorder="1" applyAlignment="1">
      <alignment vertical="center" shrinkToFit="1"/>
    </xf>
    <xf numFmtId="0" fontId="7" fillId="0" borderId="15" xfId="0" applyNumberFormat="1" applyFont="1" applyBorder="1" applyAlignment="1">
      <alignment vertical="center" shrinkToFit="1"/>
    </xf>
    <xf numFmtId="0" fontId="7" fillId="0" borderId="108" xfId="0" applyNumberFormat="1" applyFont="1" applyBorder="1" applyAlignment="1">
      <alignment vertical="center" shrinkToFit="1"/>
    </xf>
    <xf numFmtId="0" fontId="7" fillId="0" borderId="105" xfId="0" applyNumberFormat="1" applyFont="1" applyBorder="1" applyAlignment="1">
      <alignment vertical="center" shrinkToFit="1"/>
    </xf>
    <xf numFmtId="0" fontId="7" fillId="0" borderId="0" xfId="0" applyNumberFormat="1" applyFont="1" applyBorder="1" applyAlignment="1">
      <alignment vertical="center" shrinkToFit="1"/>
    </xf>
    <xf numFmtId="0" fontId="7" fillId="0" borderId="106" xfId="0" applyNumberFormat="1" applyFont="1" applyBorder="1" applyAlignment="1">
      <alignment vertical="center" shrinkToFit="1"/>
    </xf>
    <xf numFmtId="0" fontId="7" fillId="0" borderId="109" xfId="0" applyNumberFormat="1" applyFont="1" applyBorder="1" applyAlignment="1">
      <alignment vertical="center" shrinkToFit="1"/>
    </xf>
    <xf numFmtId="0" fontId="7" fillId="0" borderId="1" xfId="0" applyNumberFormat="1" applyFont="1" applyBorder="1" applyAlignment="1">
      <alignment vertical="center" shrinkToFit="1"/>
    </xf>
    <xf numFmtId="0" fontId="7" fillId="0" borderId="110" xfId="0" applyNumberFormat="1" applyFont="1" applyBorder="1" applyAlignment="1">
      <alignment vertical="center" shrinkToFit="1"/>
    </xf>
    <xf numFmtId="0" fontId="5"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20" xfId="0" applyBorder="1" applyAlignment="1">
      <alignment vertical="center"/>
    </xf>
    <xf numFmtId="0" fontId="3" fillId="0" borderId="9" xfId="0" applyFont="1" applyBorder="1" applyAlignment="1">
      <alignment horizontal="center" vertical="center"/>
    </xf>
    <xf numFmtId="0" fontId="0" fillId="0" borderId="25" xfId="0" applyBorder="1" applyAlignment="1">
      <alignment vertical="center"/>
    </xf>
    <xf numFmtId="0" fontId="3" fillId="0" borderId="59" xfId="0" applyFont="1" applyBorder="1" applyAlignment="1">
      <alignment horizontal="center" vertical="center"/>
    </xf>
    <xf numFmtId="0" fontId="0" fillId="0" borderId="58" xfId="0" applyBorder="1" applyAlignment="1">
      <alignment vertical="center"/>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22" fillId="0" borderId="0" xfId="0" applyFont="1" applyAlignment="1">
      <alignment vertical="center"/>
    </xf>
    <xf numFmtId="0" fontId="7" fillId="0" borderId="0" xfId="0" applyFont="1" applyAlignment="1">
      <alignment horizontal="left"/>
    </xf>
    <xf numFmtId="0" fontId="9" fillId="0" borderId="0" xfId="0" applyFont="1" applyBorder="1" applyAlignment="1">
      <alignment vertical="center"/>
    </xf>
    <xf numFmtId="0" fontId="9" fillId="0" borderId="10" xfId="0" applyFont="1" applyBorder="1" applyAlignment="1">
      <alignment vertical="center"/>
    </xf>
    <xf numFmtId="49" fontId="9" fillId="0" borderId="15" xfId="0" applyNumberFormat="1" applyFont="1" applyBorder="1" applyAlignment="1">
      <alignment vertical="center" wrapText="1"/>
    </xf>
    <xf numFmtId="49" fontId="9" fillId="0" borderId="0" xfId="0" applyNumberFormat="1" applyFont="1" applyBorder="1" applyAlignment="1">
      <alignment vertical="center" wrapText="1"/>
    </xf>
    <xf numFmtId="49" fontId="9" fillId="0" borderId="10" xfId="0" applyNumberFormat="1" applyFont="1" applyBorder="1" applyAlignment="1">
      <alignment vertical="center" wrapText="1"/>
    </xf>
    <xf numFmtId="49" fontId="25" fillId="0" borderId="15" xfId="0" applyNumberFormat="1" applyFont="1" applyBorder="1" applyAlignment="1">
      <alignment horizontal="center" vertical="center"/>
    </xf>
    <xf numFmtId="49" fontId="25" fillId="0" borderId="0" xfId="0" applyNumberFormat="1" applyFont="1" applyBorder="1" applyAlignment="1">
      <alignment horizontal="center" vertical="center"/>
    </xf>
    <xf numFmtId="49" fontId="25" fillId="0" borderId="10" xfId="0" applyNumberFormat="1" applyFont="1" applyBorder="1" applyAlignment="1">
      <alignment horizontal="center" vertical="center"/>
    </xf>
    <xf numFmtId="0" fontId="8" fillId="0" borderId="15"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center"/>
    </xf>
    <xf numFmtId="0" fontId="5" fillId="0" borderId="62" xfId="0" applyFont="1" applyBorder="1" applyAlignment="1">
      <alignment horizontal="center" vertical="center"/>
    </xf>
    <xf numFmtId="0" fontId="1" fillId="0" borderId="65"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2" xfId="0" applyFont="1" applyBorder="1" applyAlignment="1">
      <alignment horizontal="center" vertical="center"/>
    </xf>
    <xf numFmtId="0" fontId="1" fillId="0" borderId="1" xfId="0" applyFont="1" applyBorder="1" applyAlignment="1">
      <alignment horizontal="center" vertical="center"/>
    </xf>
    <xf numFmtId="0" fontId="1" fillId="0" borderId="60" xfId="0" applyFont="1" applyBorder="1" applyAlignment="1">
      <alignment horizontal="center" vertical="center"/>
    </xf>
    <xf numFmtId="0" fontId="7" fillId="0" borderId="0" xfId="0" applyFont="1" applyBorder="1" applyAlignment="1">
      <alignment horizont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49"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62"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70" xfId="0" applyFont="1" applyBorder="1" applyAlignment="1">
      <alignment horizontal="center" vertical="center"/>
    </xf>
    <xf numFmtId="0" fontId="10" fillId="0" borderId="70" xfId="0" applyFont="1" applyBorder="1" applyAlignment="1">
      <alignment horizontal="center" vertical="center"/>
    </xf>
    <xf numFmtId="0" fontId="10" fillId="0" borderId="90" xfId="0" applyFont="1" applyBorder="1" applyAlignment="1">
      <alignment horizontal="center" vertical="center"/>
    </xf>
    <xf numFmtId="0" fontId="7" fillId="0" borderId="2" xfId="0" applyFont="1" applyBorder="1" applyAlignment="1">
      <alignment horizontal="center"/>
    </xf>
    <xf numFmtId="49" fontId="5" fillId="0" borderId="15" xfId="0" applyNumberFormat="1" applyFont="1" applyBorder="1" applyAlignment="1">
      <alignment vertical="center"/>
    </xf>
    <xf numFmtId="0" fontId="5" fillId="0" borderId="15" xfId="0" applyNumberFormat="1" applyFont="1" applyBorder="1" applyAlignment="1">
      <alignment vertical="center"/>
    </xf>
    <xf numFmtId="0" fontId="5" fillId="0" borderId="16" xfId="0" applyNumberFormat="1" applyFont="1" applyBorder="1" applyAlignment="1">
      <alignment vertical="center"/>
    </xf>
    <xf numFmtId="0" fontId="10" fillId="0" borderId="10" xfId="0" applyFont="1" applyBorder="1" applyAlignment="1">
      <alignment horizontal="center" vertical="center" wrapText="1"/>
    </xf>
  </cellXfs>
  <cellStyles count="2">
    <cellStyle name="標準" xfId="0" builtinId="0"/>
    <cellStyle name="標準 2" xfId="1"/>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CCE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CCFF"/>
        </patternFill>
      </fill>
    </dxf>
    <dxf>
      <fill>
        <patternFill>
          <bgColor rgb="FFFFFFCC"/>
        </patternFill>
      </fill>
    </dxf>
    <dxf>
      <fill>
        <patternFill>
          <bgColor rgb="FFFFCCFF"/>
        </patternFill>
      </fill>
    </dxf>
  </dxfs>
  <tableStyles count="0" defaultTableStyle="TableStyleMedium2" defaultPivotStyle="PivotStyleLight16"/>
  <colors>
    <mruColors>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14652</xdr:rowOff>
    </xdr:from>
    <xdr:to>
      <xdr:col>38</xdr:col>
      <xdr:colOff>1</xdr:colOff>
      <xdr:row>3</xdr:row>
      <xdr:rowOff>73267</xdr:rowOff>
    </xdr:to>
    <xdr:sp macro="" textlink="">
      <xdr:nvSpPr>
        <xdr:cNvPr id="2" name="テキスト ボックス 1"/>
        <xdr:cNvSpPr txBox="1"/>
      </xdr:nvSpPr>
      <xdr:spPr>
        <a:xfrm>
          <a:off x="1304925" y="262302"/>
          <a:ext cx="3343276"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400">
              <a:latin typeface="ＭＳ Ｐ明朝" panose="02020600040205080304" pitchFamily="18" charset="-128"/>
              <a:ea typeface="ＭＳ Ｐ明朝" panose="02020600040205080304" pitchFamily="18" charset="-128"/>
            </a:rPr>
            <a:t>2023</a:t>
          </a:r>
          <a:r>
            <a:rPr kumimoji="1" lang="ja-JP" altLang="en-US" sz="1400">
              <a:latin typeface="ＭＳ Ｐ明朝" panose="02020600040205080304" pitchFamily="18" charset="-128"/>
              <a:ea typeface="ＭＳ Ｐ明朝" panose="02020600040205080304" pitchFamily="18" charset="-128"/>
            </a:rPr>
            <a:t>年度</a:t>
          </a:r>
        </a:p>
      </xdr:txBody>
    </xdr:sp>
    <xdr:clientData/>
  </xdr:twoCellAnchor>
  <xdr:twoCellAnchor>
    <xdr:from>
      <xdr:col>11</xdr:col>
      <xdr:colOff>0</xdr:colOff>
      <xdr:row>3</xdr:row>
      <xdr:rowOff>73267</xdr:rowOff>
    </xdr:from>
    <xdr:to>
      <xdr:col>38</xdr:col>
      <xdr:colOff>1</xdr:colOff>
      <xdr:row>5</xdr:row>
      <xdr:rowOff>7325</xdr:rowOff>
    </xdr:to>
    <xdr:sp macro="" textlink="">
      <xdr:nvSpPr>
        <xdr:cNvPr id="3" name="テキスト ボックス 2"/>
        <xdr:cNvSpPr txBox="1"/>
      </xdr:nvSpPr>
      <xdr:spPr>
        <a:xfrm>
          <a:off x="1304925" y="444742"/>
          <a:ext cx="3343276"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Ｐ明朝" panose="02020600040205080304" pitchFamily="18" charset="-128"/>
              <a:ea typeface="ＭＳ Ｐ明朝" panose="02020600040205080304" pitchFamily="18" charset="-128"/>
            </a:rPr>
            <a:t>明治大学専門職大学院　入学志願票</a:t>
          </a:r>
        </a:p>
      </xdr:txBody>
    </xdr:sp>
    <xdr:clientData/>
  </xdr:twoCellAnchor>
  <xdr:twoCellAnchor>
    <xdr:from>
      <xdr:col>37</xdr:col>
      <xdr:colOff>58615</xdr:colOff>
      <xdr:row>34</xdr:row>
      <xdr:rowOff>65942</xdr:rowOff>
    </xdr:from>
    <xdr:to>
      <xdr:col>44</xdr:col>
      <xdr:colOff>65943</xdr:colOff>
      <xdr:row>38</xdr:row>
      <xdr:rowOff>65943</xdr:rowOff>
    </xdr:to>
    <xdr:sp macro="" textlink="">
      <xdr:nvSpPr>
        <xdr:cNvPr id="4" name="テキスト ボックス 3"/>
        <xdr:cNvSpPr txBox="1"/>
      </xdr:nvSpPr>
      <xdr:spPr>
        <a:xfrm>
          <a:off x="4582990" y="4275992"/>
          <a:ext cx="874103" cy="4953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700">
              <a:latin typeface="ＭＳ Ｐゴシック" panose="020B0600070205080204" pitchFamily="50" charset="-128"/>
              <a:ea typeface="ＭＳ Ｐゴシック" panose="020B0600070205080204" pitchFamily="50" charset="-128"/>
            </a:rPr>
            <a:t>カラー写真貼付欄</a:t>
          </a:r>
        </a:p>
        <a:p>
          <a:pPr algn="ctr"/>
          <a:r>
            <a:rPr kumimoji="1" lang="ja-JP" altLang="en-US" sz="700">
              <a:latin typeface="ＭＳ Ｐゴシック" panose="020B0600070205080204" pitchFamily="50" charset="-128"/>
              <a:ea typeface="ＭＳ Ｐゴシック" panose="020B0600070205080204" pitchFamily="50" charset="-128"/>
            </a:rPr>
            <a:t>縦</a:t>
          </a:r>
          <a:r>
            <a:rPr kumimoji="1" lang="en-US" altLang="ja-JP" sz="700">
              <a:latin typeface="ＭＳ Ｐゴシック" panose="020B0600070205080204" pitchFamily="50" charset="-128"/>
              <a:ea typeface="ＭＳ Ｐゴシック" panose="020B0600070205080204" pitchFamily="50" charset="-128"/>
            </a:rPr>
            <a:t>40㎜×</a:t>
          </a:r>
          <a:r>
            <a:rPr kumimoji="1" lang="ja-JP" altLang="en-US" sz="700">
              <a:latin typeface="ＭＳ Ｐゴシック" panose="020B0600070205080204" pitchFamily="50" charset="-128"/>
              <a:ea typeface="ＭＳ Ｐゴシック" panose="020B0600070205080204" pitchFamily="50" charset="-128"/>
            </a:rPr>
            <a:t>横</a:t>
          </a:r>
          <a:r>
            <a:rPr kumimoji="1" lang="en-US" altLang="ja-JP" sz="700">
              <a:latin typeface="ＭＳ Ｐゴシック" panose="020B0600070205080204" pitchFamily="50" charset="-128"/>
              <a:ea typeface="ＭＳ Ｐゴシック" panose="020B0600070205080204" pitchFamily="50" charset="-128"/>
            </a:rPr>
            <a:t>30㎜</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28593</xdr:colOff>
      <xdr:row>21</xdr:row>
      <xdr:rowOff>21981</xdr:rowOff>
    </xdr:from>
    <xdr:to>
      <xdr:col>54</xdr:col>
      <xdr:colOff>106500</xdr:colOff>
      <xdr:row>27</xdr:row>
      <xdr:rowOff>99887</xdr:rowOff>
    </xdr:to>
    <xdr:sp macro="" textlink="">
      <xdr:nvSpPr>
        <xdr:cNvPr id="2" name="楕円 1"/>
        <xdr:cNvSpPr>
          <a:spLocks noChangeAspect="1"/>
        </xdr:cNvSpPr>
      </xdr:nvSpPr>
      <xdr:spPr>
        <a:xfrm>
          <a:off x="5972193" y="2527056"/>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1/3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22</xdr:row>
      <xdr:rowOff>7371</xdr:rowOff>
    </xdr:from>
    <xdr:ext cx="576000" cy="576000"/>
    <xdr:sp macro="" textlink="">
      <xdr:nvSpPr>
        <xdr:cNvPr id="3" name="正方形/長方形 2"/>
        <xdr:cNvSpPr/>
      </xdr:nvSpPr>
      <xdr:spPr>
        <a:xfrm>
          <a:off x="6096854" y="2636271"/>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25</xdr:row>
      <xdr:rowOff>73471</xdr:rowOff>
    </xdr:from>
    <xdr:ext cx="438937" cy="230139"/>
    <xdr:sp macro="" textlink="">
      <xdr:nvSpPr>
        <xdr:cNvPr id="4" name="正方形/長方形 3"/>
        <xdr:cNvSpPr/>
      </xdr:nvSpPr>
      <xdr:spPr>
        <a:xfrm>
          <a:off x="6158315" y="307384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39</xdr:row>
      <xdr:rowOff>27933</xdr:rowOff>
    </xdr:from>
    <xdr:to>
      <xdr:col>54</xdr:col>
      <xdr:colOff>106500</xdr:colOff>
      <xdr:row>45</xdr:row>
      <xdr:rowOff>105839</xdr:rowOff>
    </xdr:to>
    <xdr:sp macro="" textlink="">
      <xdr:nvSpPr>
        <xdr:cNvPr id="5" name="楕円 4"/>
        <xdr:cNvSpPr>
          <a:spLocks noChangeAspect="1"/>
        </xdr:cNvSpPr>
      </xdr:nvSpPr>
      <xdr:spPr>
        <a:xfrm>
          <a:off x="5972193" y="4666608"/>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2/3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40</xdr:row>
      <xdr:rowOff>13323</xdr:rowOff>
    </xdr:from>
    <xdr:ext cx="576000" cy="576000"/>
    <xdr:sp macro="" textlink="">
      <xdr:nvSpPr>
        <xdr:cNvPr id="6" name="正方形/長方形 5"/>
        <xdr:cNvSpPr/>
      </xdr:nvSpPr>
      <xdr:spPr>
        <a:xfrm>
          <a:off x="6096854" y="477582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43</xdr:row>
      <xdr:rowOff>79423</xdr:rowOff>
    </xdr:from>
    <xdr:ext cx="438937" cy="230139"/>
    <xdr:sp macro="" textlink="">
      <xdr:nvSpPr>
        <xdr:cNvPr id="7" name="正方形/長方形 6"/>
        <xdr:cNvSpPr/>
      </xdr:nvSpPr>
      <xdr:spPr>
        <a:xfrm>
          <a:off x="6158315" y="5213398"/>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71</xdr:row>
      <xdr:rowOff>21982</xdr:rowOff>
    </xdr:from>
    <xdr:to>
      <xdr:col>54</xdr:col>
      <xdr:colOff>106500</xdr:colOff>
      <xdr:row>77</xdr:row>
      <xdr:rowOff>99888</xdr:rowOff>
    </xdr:to>
    <xdr:sp macro="" textlink="">
      <xdr:nvSpPr>
        <xdr:cNvPr id="8" name="楕円 7"/>
        <xdr:cNvSpPr>
          <a:spLocks noChangeAspect="1"/>
        </xdr:cNvSpPr>
      </xdr:nvSpPr>
      <xdr:spPr>
        <a:xfrm>
          <a:off x="5972193" y="8651632"/>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3/3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72</xdr:row>
      <xdr:rowOff>7372</xdr:rowOff>
    </xdr:from>
    <xdr:ext cx="576000" cy="576000"/>
    <xdr:sp macro="" textlink="">
      <xdr:nvSpPr>
        <xdr:cNvPr id="9" name="正方形/長方形 8"/>
        <xdr:cNvSpPr/>
      </xdr:nvSpPr>
      <xdr:spPr>
        <a:xfrm>
          <a:off x="6096854" y="8760847"/>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75</xdr:row>
      <xdr:rowOff>73472</xdr:rowOff>
    </xdr:from>
    <xdr:ext cx="438937" cy="230139"/>
    <xdr:sp macro="" textlink="">
      <xdr:nvSpPr>
        <xdr:cNvPr id="10" name="正方形/長方形 9"/>
        <xdr:cNvSpPr/>
      </xdr:nvSpPr>
      <xdr:spPr>
        <a:xfrm>
          <a:off x="6158315" y="9198422"/>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46811</xdr:colOff>
      <xdr:row>48</xdr:row>
      <xdr:rowOff>123798</xdr:rowOff>
    </xdr:from>
    <xdr:to>
      <xdr:col>49</xdr:col>
      <xdr:colOff>58616</xdr:colOff>
      <xdr:row>74</xdr:row>
      <xdr:rowOff>92928</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369" y="7392106"/>
          <a:ext cx="5990574" cy="3207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2013\Desktop\&#12304;&#20316;&#26989;&#20013;&#12305;&#20986;&#39000;&#26360;&#39006;&#19968;&#24335;&#20316;&#25104;&#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list"/>
      <sheetName val="出願宛名用紙"/>
      <sheetName val="入学試験志願票（A票）"/>
      <sheetName val="検定料振込用紙（B-D票）"/>
      <sheetName val="受験票 E票他"/>
    </sheetNames>
    <sheetDataSet>
      <sheetData sheetId="0">
        <row r="20">
          <cell r="J20" t="str">
            <v>-</v>
          </cell>
        </row>
      </sheetData>
      <sheetData sheetId="1">
        <row r="2">
          <cell r="B2" t="str">
            <v>男</v>
          </cell>
          <cell r="C2" t="str">
            <v>2020</v>
          </cell>
          <cell r="D2" t="str">
            <v>01</v>
          </cell>
          <cell r="E2" t="str">
            <v>01</v>
          </cell>
          <cell r="I2" t="str">
            <v>北海道</v>
          </cell>
          <cell r="K2" t="str">
            <v>7111　ガバナンス研究科ガバナンス専攻</v>
          </cell>
        </row>
        <row r="3">
          <cell r="B3" t="str">
            <v>女</v>
          </cell>
          <cell r="C3" t="str">
            <v>2019</v>
          </cell>
          <cell r="D3" t="str">
            <v>02</v>
          </cell>
          <cell r="E3" t="str">
            <v>02</v>
          </cell>
          <cell r="I3" t="str">
            <v>青森県</v>
          </cell>
          <cell r="K3" t="str">
            <v>7210　グローバル・ビジネス研究科グローバル・ビジネス専攻</v>
          </cell>
        </row>
        <row r="4">
          <cell r="C4" t="str">
            <v>2018</v>
          </cell>
          <cell r="D4" t="str">
            <v>03</v>
          </cell>
          <cell r="E4" t="str">
            <v>03</v>
          </cell>
          <cell r="I4" t="str">
            <v>岩手県</v>
          </cell>
          <cell r="K4" t="str">
            <v>7311　会計専門職研究科会計専門職専攻（会計専修コース）</v>
          </cell>
        </row>
        <row r="5">
          <cell r="C5" t="str">
            <v>2017</v>
          </cell>
          <cell r="D5" t="str">
            <v>04</v>
          </cell>
          <cell r="E5" t="str">
            <v>04</v>
          </cell>
          <cell r="I5" t="str">
            <v>宮城県</v>
          </cell>
          <cell r="K5" t="str">
            <v>7313　会計専門職研究科会計専門職専攻（税務研修コース）</v>
          </cell>
        </row>
        <row r="6">
          <cell r="C6" t="str">
            <v>2016</v>
          </cell>
          <cell r="D6" t="str">
            <v>05</v>
          </cell>
          <cell r="E6" t="str">
            <v>05</v>
          </cell>
          <cell r="I6" t="str">
            <v>秋田県</v>
          </cell>
        </row>
        <row r="7">
          <cell r="C7" t="str">
            <v>2015</v>
          </cell>
          <cell r="D7" t="str">
            <v>06</v>
          </cell>
          <cell r="E7" t="str">
            <v>06</v>
          </cell>
          <cell r="I7" t="str">
            <v>山形県</v>
          </cell>
        </row>
        <row r="8">
          <cell r="C8" t="str">
            <v>2014</v>
          </cell>
          <cell r="D8" t="str">
            <v>07</v>
          </cell>
          <cell r="E8" t="str">
            <v>07</v>
          </cell>
          <cell r="I8" t="str">
            <v>福島県</v>
          </cell>
        </row>
        <row r="9">
          <cell r="C9" t="str">
            <v>2013</v>
          </cell>
          <cell r="D9" t="str">
            <v>08</v>
          </cell>
          <cell r="E9" t="str">
            <v>08</v>
          </cell>
          <cell r="I9" t="str">
            <v>茨城県</v>
          </cell>
        </row>
        <row r="10">
          <cell r="C10" t="str">
            <v>2012</v>
          </cell>
          <cell r="D10" t="str">
            <v>09</v>
          </cell>
          <cell r="E10" t="str">
            <v>09</v>
          </cell>
          <cell r="I10" t="str">
            <v>栃木県</v>
          </cell>
        </row>
        <row r="11">
          <cell r="C11" t="str">
            <v>2011</v>
          </cell>
          <cell r="D11">
            <v>10</v>
          </cell>
          <cell r="E11">
            <v>10</v>
          </cell>
          <cell r="I11" t="str">
            <v>群馬県</v>
          </cell>
        </row>
        <row r="12">
          <cell r="C12" t="str">
            <v>2010</v>
          </cell>
          <cell r="D12">
            <v>11</v>
          </cell>
          <cell r="E12">
            <v>11</v>
          </cell>
          <cell r="I12" t="str">
            <v>埼玉県</v>
          </cell>
        </row>
        <row r="13">
          <cell r="C13" t="str">
            <v>2009</v>
          </cell>
          <cell r="D13">
            <v>12</v>
          </cell>
          <cell r="E13">
            <v>12</v>
          </cell>
          <cell r="I13" t="str">
            <v>千葉県</v>
          </cell>
        </row>
        <row r="14">
          <cell r="C14" t="str">
            <v>2008</v>
          </cell>
          <cell r="E14">
            <v>13</v>
          </cell>
          <cell r="I14" t="str">
            <v>東京都</v>
          </cell>
        </row>
        <row r="15">
          <cell r="C15" t="str">
            <v>2007</v>
          </cell>
          <cell r="E15">
            <v>14</v>
          </cell>
          <cell r="I15" t="str">
            <v>神奈川県</v>
          </cell>
        </row>
        <row r="16">
          <cell r="C16" t="str">
            <v>2006</v>
          </cell>
          <cell r="E16">
            <v>15</v>
          </cell>
          <cell r="I16" t="str">
            <v>新潟県</v>
          </cell>
        </row>
        <row r="17">
          <cell r="C17" t="str">
            <v>2005</v>
          </cell>
          <cell r="E17">
            <v>16</v>
          </cell>
          <cell r="I17" t="str">
            <v>富山県</v>
          </cell>
        </row>
        <row r="18">
          <cell r="C18" t="str">
            <v>2004</v>
          </cell>
          <cell r="E18">
            <v>17</v>
          </cell>
          <cell r="I18" t="str">
            <v>石川県</v>
          </cell>
        </row>
        <row r="19">
          <cell r="C19" t="str">
            <v>2003</v>
          </cell>
          <cell r="E19">
            <v>18</v>
          </cell>
          <cell r="I19" t="str">
            <v>福井県</v>
          </cell>
        </row>
        <row r="20">
          <cell r="C20" t="str">
            <v>2002</v>
          </cell>
          <cell r="E20">
            <v>19</v>
          </cell>
          <cell r="I20" t="str">
            <v>山梨県</v>
          </cell>
        </row>
        <row r="21">
          <cell r="C21" t="str">
            <v>2001</v>
          </cell>
          <cell r="E21">
            <v>20</v>
          </cell>
          <cell r="I21" t="str">
            <v>長野県</v>
          </cell>
        </row>
        <row r="22">
          <cell r="C22" t="str">
            <v>2000</v>
          </cell>
          <cell r="E22">
            <v>21</v>
          </cell>
          <cell r="I22" t="str">
            <v>岐阜県</v>
          </cell>
        </row>
        <row r="23">
          <cell r="C23" t="str">
            <v>1999</v>
          </cell>
          <cell r="E23">
            <v>22</v>
          </cell>
          <cell r="I23" t="str">
            <v>静岡県</v>
          </cell>
        </row>
        <row r="24">
          <cell r="C24" t="str">
            <v>1998</v>
          </cell>
          <cell r="E24">
            <v>23</v>
          </cell>
          <cell r="I24" t="str">
            <v>愛知県</v>
          </cell>
        </row>
        <row r="25">
          <cell r="C25" t="str">
            <v>1997</v>
          </cell>
          <cell r="E25">
            <v>24</v>
          </cell>
          <cell r="I25" t="str">
            <v>三重県</v>
          </cell>
        </row>
        <row r="26">
          <cell r="C26" t="str">
            <v>1996</v>
          </cell>
          <cell r="E26">
            <v>25</v>
          </cell>
          <cell r="I26" t="str">
            <v>滋賀県</v>
          </cell>
        </row>
        <row r="27">
          <cell r="C27" t="str">
            <v>1995</v>
          </cell>
          <cell r="E27">
            <v>26</v>
          </cell>
          <cell r="I27" t="str">
            <v>京都府</v>
          </cell>
        </row>
        <row r="28">
          <cell r="C28" t="str">
            <v>1994</v>
          </cell>
          <cell r="E28">
            <v>27</v>
          </cell>
          <cell r="I28" t="str">
            <v>大阪府</v>
          </cell>
        </row>
        <row r="29">
          <cell r="C29" t="str">
            <v>1993</v>
          </cell>
          <cell r="E29">
            <v>28</v>
          </cell>
          <cell r="I29" t="str">
            <v>兵庫県</v>
          </cell>
        </row>
        <row r="30">
          <cell r="C30" t="str">
            <v>1992</v>
          </cell>
          <cell r="E30">
            <v>29</v>
          </cell>
          <cell r="I30" t="str">
            <v>奈良県</v>
          </cell>
        </row>
        <row r="31">
          <cell r="C31" t="str">
            <v>1991</v>
          </cell>
          <cell r="E31">
            <v>30</v>
          </cell>
          <cell r="I31" t="str">
            <v>和歌山県</v>
          </cell>
        </row>
        <row r="32">
          <cell r="C32" t="str">
            <v>1990</v>
          </cell>
          <cell r="E32">
            <v>31</v>
          </cell>
          <cell r="I32" t="str">
            <v>鳥取県</v>
          </cell>
        </row>
        <row r="33">
          <cell r="C33" t="str">
            <v>1989</v>
          </cell>
          <cell r="I33" t="str">
            <v>島根県</v>
          </cell>
        </row>
        <row r="34">
          <cell r="C34" t="str">
            <v>1988</v>
          </cell>
          <cell r="I34" t="str">
            <v>岡山県</v>
          </cell>
        </row>
        <row r="35">
          <cell r="C35" t="str">
            <v>1987</v>
          </cell>
          <cell r="I35" t="str">
            <v>広島県</v>
          </cell>
        </row>
        <row r="36">
          <cell r="C36" t="str">
            <v>1986</v>
          </cell>
          <cell r="I36" t="str">
            <v>山口県</v>
          </cell>
        </row>
        <row r="37">
          <cell r="C37" t="str">
            <v>1985</v>
          </cell>
          <cell r="I37" t="str">
            <v>徳島県</v>
          </cell>
        </row>
        <row r="38">
          <cell r="C38" t="str">
            <v>1984</v>
          </cell>
          <cell r="I38" t="str">
            <v>香川県</v>
          </cell>
        </row>
        <row r="39">
          <cell r="C39" t="str">
            <v>1983</v>
          </cell>
          <cell r="I39" t="str">
            <v>愛媛県</v>
          </cell>
        </row>
        <row r="40">
          <cell r="C40" t="str">
            <v>1982</v>
          </cell>
          <cell r="I40" t="str">
            <v>高知県</v>
          </cell>
        </row>
        <row r="41">
          <cell r="C41" t="str">
            <v>1981</v>
          </cell>
          <cell r="I41" t="str">
            <v>福岡県</v>
          </cell>
        </row>
        <row r="42">
          <cell r="C42" t="str">
            <v>1980</v>
          </cell>
          <cell r="I42" t="str">
            <v>佐賀県</v>
          </cell>
        </row>
        <row r="43">
          <cell r="C43" t="str">
            <v>1979</v>
          </cell>
          <cell r="I43" t="str">
            <v>長崎県</v>
          </cell>
        </row>
        <row r="44">
          <cell r="C44" t="str">
            <v>1978</v>
          </cell>
          <cell r="I44" t="str">
            <v>熊本県</v>
          </cell>
        </row>
        <row r="45">
          <cell r="C45" t="str">
            <v>1977</v>
          </cell>
          <cell r="I45" t="str">
            <v>大分県</v>
          </cell>
        </row>
        <row r="46">
          <cell r="C46" t="str">
            <v>1976</v>
          </cell>
          <cell r="I46" t="str">
            <v>宮崎県</v>
          </cell>
        </row>
        <row r="47">
          <cell r="C47" t="str">
            <v>1975</v>
          </cell>
          <cell r="I47" t="str">
            <v>鹿児島県</v>
          </cell>
        </row>
        <row r="48">
          <cell r="C48" t="str">
            <v>1974</v>
          </cell>
          <cell r="I48" t="str">
            <v>沖縄県</v>
          </cell>
        </row>
        <row r="49">
          <cell r="C49" t="str">
            <v>1973</v>
          </cell>
        </row>
        <row r="50">
          <cell r="C50" t="str">
            <v>1972</v>
          </cell>
        </row>
        <row r="51">
          <cell r="C51" t="str">
            <v>1971</v>
          </cell>
        </row>
        <row r="52">
          <cell r="C52" t="str">
            <v>1970</v>
          </cell>
        </row>
        <row r="53">
          <cell r="C53" t="str">
            <v>1969</v>
          </cell>
        </row>
        <row r="54">
          <cell r="C54" t="str">
            <v>1968</v>
          </cell>
        </row>
        <row r="55">
          <cell r="C55" t="str">
            <v>1967</v>
          </cell>
        </row>
        <row r="56">
          <cell r="C56" t="str">
            <v>1966</v>
          </cell>
        </row>
        <row r="57">
          <cell r="C57" t="str">
            <v>1965</v>
          </cell>
        </row>
        <row r="58">
          <cell r="C58" t="str">
            <v>1964</v>
          </cell>
        </row>
        <row r="59">
          <cell r="C59" t="str">
            <v>1963</v>
          </cell>
        </row>
        <row r="60">
          <cell r="C60" t="str">
            <v>1962</v>
          </cell>
        </row>
        <row r="61">
          <cell r="C61" t="str">
            <v>1961</v>
          </cell>
        </row>
        <row r="62">
          <cell r="C62" t="str">
            <v>1960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71"/>
  <sheetViews>
    <sheetView showGridLines="0" tabSelected="1" topLeftCell="A28" zoomScale="115" zoomScaleNormal="115" zoomScaleSheetLayoutView="115" workbookViewId="0">
      <selection activeCell="AK60" sqref="AK60"/>
    </sheetView>
  </sheetViews>
  <sheetFormatPr defaultColWidth="1.625" defaultRowHeight="9.75" customHeight="1" x14ac:dyDescent="0.4"/>
  <cols>
    <col min="1" max="1" width="0.875" style="6" customWidth="1"/>
    <col min="2" max="49" width="1.625" style="6" customWidth="1"/>
    <col min="50" max="50" width="0.875" style="6" customWidth="1"/>
    <col min="51" max="16384" width="1.625" style="6"/>
  </cols>
  <sheetData>
    <row r="1" spans="1:99" s="7" customFormat="1" ht="9.75" customHeight="1" x14ac:dyDescent="0.4"/>
    <row r="2" spans="1:99" ht="9.75" customHeight="1" thickBot="1" x14ac:dyDescent="0.45">
      <c r="B2" s="330" t="s">
        <v>0</v>
      </c>
      <c r="C2" s="330"/>
      <c r="D2" s="330"/>
      <c r="E2" s="330"/>
    </row>
    <row r="3" spans="1:99" ht="9.75" customHeight="1" thickTop="1" x14ac:dyDescent="0.4">
      <c r="B3" s="330"/>
      <c r="C3" s="330"/>
      <c r="D3" s="330"/>
      <c r="E3" s="330"/>
      <c r="BA3" s="95"/>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7"/>
    </row>
    <row r="4" spans="1:99" ht="9.75" customHeight="1" x14ac:dyDescent="0.4">
      <c r="BA4" s="98"/>
      <c r="BB4" s="120" t="s">
        <v>717</v>
      </c>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1"/>
    </row>
    <row r="5" spans="1:99" ht="9.75" customHeight="1" x14ac:dyDescent="0.4">
      <c r="BA5" s="98"/>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1"/>
    </row>
    <row r="6" spans="1:99" ht="9.75" customHeight="1" thickBot="1" x14ac:dyDescent="0.4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A6" s="98"/>
      <c r="BB6" s="92"/>
      <c r="BC6" s="92"/>
      <c r="BD6" s="92"/>
      <c r="BE6" s="92"/>
      <c r="BF6" s="92"/>
      <c r="BG6" s="92"/>
      <c r="BH6" s="92"/>
      <c r="BI6" s="9"/>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9"/>
    </row>
    <row r="7" spans="1:99" ht="9.75" customHeight="1" x14ac:dyDescent="0.4">
      <c r="A7" s="10"/>
      <c r="B7" s="125" t="s">
        <v>1</v>
      </c>
      <c r="C7" s="125"/>
      <c r="D7" s="125"/>
      <c r="E7" s="125"/>
      <c r="F7" s="125"/>
      <c r="G7" s="125"/>
      <c r="H7" s="332" t="s">
        <v>2</v>
      </c>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333"/>
      <c r="AN7" s="337" t="s">
        <v>3</v>
      </c>
      <c r="AO7" s="338"/>
      <c r="AP7" s="338"/>
      <c r="AQ7" s="338"/>
      <c r="AR7" s="338"/>
      <c r="AS7" s="338"/>
      <c r="AT7" s="338"/>
      <c r="AU7" s="338"/>
      <c r="AV7" s="338"/>
      <c r="AW7" s="339"/>
      <c r="BA7" s="98"/>
      <c r="BB7" s="117" t="s">
        <v>718</v>
      </c>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8"/>
    </row>
    <row r="8" spans="1:99" ht="9.75" customHeight="1" x14ac:dyDescent="0.4">
      <c r="A8" s="10"/>
      <c r="B8" s="125"/>
      <c r="C8" s="125"/>
      <c r="D8" s="125"/>
      <c r="E8" s="125"/>
      <c r="F8" s="125"/>
      <c r="G8" s="125"/>
      <c r="H8" s="228"/>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334"/>
      <c r="AN8" s="337"/>
      <c r="AO8" s="338"/>
      <c r="AP8" s="338"/>
      <c r="AQ8" s="338"/>
      <c r="AR8" s="338"/>
      <c r="AS8" s="338"/>
      <c r="AT8" s="338"/>
      <c r="AU8" s="338"/>
      <c r="AV8" s="338"/>
      <c r="AW8" s="339"/>
      <c r="BA8" s="98"/>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8"/>
    </row>
    <row r="9" spans="1:99" ht="9.75" customHeight="1" thickBot="1" x14ac:dyDescent="0.45">
      <c r="A9" s="10"/>
      <c r="B9" s="331"/>
      <c r="C9" s="331"/>
      <c r="D9" s="331"/>
      <c r="E9" s="331"/>
      <c r="F9" s="331"/>
      <c r="G9" s="331"/>
      <c r="H9" s="335"/>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6"/>
      <c r="AN9" s="337"/>
      <c r="AO9" s="338"/>
      <c r="AP9" s="338"/>
      <c r="AQ9" s="338"/>
      <c r="AR9" s="338"/>
      <c r="AS9" s="338"/>
      <c r="AT9" s="338"/>
      <c r="AU9" s="338"/>
      <c r="AV9" s="338"/>
      <c r="AW9" s="339"/>
      <c r="BA9" s="98"/>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9"/>
    </row>
    <row r="10" spans="1:99" ht="9.75" customHeight="1" x14ac:dyDescent="0.4">
      <c r="A10" s="10"/>
      <c r="B10" s="340" t="s">
        <v>4</v>
      </c>
      <c r="C10" s="173"/>
      <c r="D10" s="173"/>
      <c r="E10" s="173"/>
      <c r="F10" s="173"/>
      <c r="G10" s="173"/>
      <c r="H10" s="341"/>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3"/>
      <c r="AN10" s="350"/>
      <c r="AO10" s="351"/>
      <c r="AP10" s="351"/>
      <c r="AQ10" s="351"/>
      <c r="AR10" s="351"/>
      <c r="AS10" s="351"/>
      <c r="AT10" s="351"/>
      <c r="AU10" s="351"/>
      <c r="AV10" s="351"/>
      <c r="AW10" s="352"/>
      <c r="BA10" s="98"/>
      <c r="BB10" s="58"/>
      <c r="BC10" s="59"/>
      <c r="BD10" s="59"/>
      <c r="BE10" s="59"/>
      <c r="BF10" s="59"/>
      <c r="BG10" s="59"/>
      <c r="BH10" s="60"/>
      <c r="BI10" s="9"/>
      <c r="BJ10" s="329" t="s">
        <v>716</v>
      </c>
      <c r="BK10" s="329"/>
      <c r="BL10" s="329"/>
      <c r="BM10" s="329"/>
      <c r="BN10" s="329"/>
      <c r="BO10" s="329"/>
      <c r="BP10" s="329"/>
      <c r="BQ10" s="329"/>
      <c r="BR10" s="329"/>
      <c r="BS10" s="329"/>
      <c r="BT10" s="329"/>
      <c r="BU10" s="329"/>
      <c r="BV10" s="329"/>
      <c r="BW10" s="329"/>
      <c r="BX10" s="329"/>
      <c r="BY10" s="329"/>
      <c r="BZ10" s="329"/>
      <c r="CA10" s="329"/>
      <c r="CB10" s="329"/>
      <c r="CC10" s="329"/>
      <c r="CD10" s="329"/>
      <c r="CE10" s="329"/>
      <c r="CF10" s="329"/>
      <c r="CG10" s="329"/>
      <c r="CH10" s="329"/>
      <c r="CI10" s="329"/>
      <c r="CJ10" s="329"/>
      <c r="CK10" s="329"/>
      <c r="CL10" s="329"/>
      <c r="CM10" s="329"/>
      <c r="CN10" s="329"/>
      <c r="CO10" s="329"/>
      <c r="CP10" s="329"/>
      <c r="CQ10" s="329"/>
      <c r="CR10" s="329"/>
      <c r="CS10" s="329"/>
      <c r="CT10" s="329"/>
      <c r="CU10" s="99"/>
    </row>
    <row r="11" spans="1:99" ht="9.75" customHeight="1" thickBot="1" x14ac:dyDescent="0.45">
      <c r="A11" s="10"/>
      <c r="B11" s="339"/>
      <c r="C11" s="173"/>
      <c r="D11" s="173"/>
      <c r="E11" s="173"/>
      <c r="F11" s="173"/>
      <c r="G11" s="173"/>
      <c r="H11" s="344"/>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5"/>
      <c r="AM11" s="346"/>
      <c r="AN11" s="350"/>
      <c r="AO11" s="351"/>
      <c r="AP11" s="351"/>
      <c r="AQ11" s="351"/>
      <c r="AR11" s="351"/>
      <c r="AS11" s="351"/>
      <c r="AT11" s="351"/>
      <c r="AU11" s="351"/>
      <c r="AV11" s="351"/>
      <c r="AW11" s="352"/>
      <c r="BA11" s="98"/>
      <c r="BB11" s="61"/>
      <c r="BC11" s="62"/>
      <c r="BD11" s="62"/>
      <c r="BE11" s="62"/>
      <c r="BF11" s="62"/>
      <c r="BG11" s="62"/>
      <c r="BH11" s="63"/>
      <c r="BI11" s="9"/>
      <c r="BJ11" s="329"/>
      <c r="BK11" s="329"/>
      <c r="BL11" s="329"/>
      <c r="BM11" s="329"/>
      <c r="BN11" s="329"/>
      <c r="BO11" s="329"/>
      <c r="BP11" s="329"/>
      <c r="BQ11" s="329"/>
      <c r="BR11" s="329"/>
      <c r="BS11" s="329"/>
      <c r="BT11" s="329"/>
      <c r="BU11" s="329"/>
      <c r="BV11" s="329"/>
      <c r="BW11" s="329"/>
      <c r="BX11" s="329"/>
      <c r="BY11" s="329"/>
      <c r="BZ11" s="329"/>
      <c r="CA11" s="329"/>
      <c r="CB11" s="329"/>
      <c r="CC11" s="329"/>
      <c r="CD11" s="329"/>
      <c r="CE11" s="329"/>
      <c r="CF11" s="329"/>
      <c r="CG11" s="329"/>
      <c r="CH11" s="329"/>
      <c r="CI11" s="329"/>
      <c r="CJ11" s="329"/>
      <c r="CK11" s="329"/>
      <c r="CL11" s="329"/>
      <c r="CM11" s="329"/>
      <c r="CN11" s="329"/>
      <c r="CO11" s="329"/>
      <c r="CP11" s="329"/>
      <c r="CQ11" s="329"/>
      <c r="CR11" s="329"/>
      <c r="CS11" s="329"/>
      <c r="CT11" s="329"/>
      <c r="CU11" s="99"/>
    </row>
    <row r="12" spans="1:99" ht="9.75" customHeight="1" thickBot="1" x14ac:dyDescent="0.45">
      <c r="A12" s="10"/>
      <c r="B12" s="339"/>
      <c r="C12" s="173"/>
      <c r="D12" s="173"/>
      <c r="E12" s="173"/>
      <c r="F12" s="173"/>
      <c r="G12" s="173"/>
      <c r="H12" s="344"/>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6"/>
      <c r="AN12" s="350"/>
      <c r="AO12" s="351"/>
      <c r="AP12" s="351"/>
      <c r="AQ12" s="351"/>
      <c r="AR12" s="351"/>
      <c r="AS12" s="351"/>
      <c r="AT12" s="351"/>
      <c r="AU12" s="351"/>
      <c r="AV12" s="351"/>
      <c r="AW12" s="352"/>
      <c r="BA12" s="98"/>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9"/>
    </row>
    <row r="13" spans="1:99" ht="9.75" customHeight="1" thickBot="1" x14ac:dyDescent="0.45">
      <c r="A13" s="10"/>
      <c r="B13" s="339"/>
      <c r="C13" s="173"/>
      <c r="D13" s="173"/>
      <c r="E13" s="173"/>
      <c r="F13" s="173"/>
      <c r="G13" s="173"/>
      <c r="H13" s="347"/>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9"/>
      <c r="AN13" s="353"/>
      <c r="AO13" s="354"/>
      <c r="AP13" s="354"/>
      <c r="AQ13" s="354"/>
      <c r="AR13" s="354"/>
      <c r="AS13" s="354"/>
      <c r="AT13" s="354"/>
      <c r="AU13" s="354"/>
      <c r="AV13" s="354"/>
      <c r="AW13" s="355"/>
      <c r="BA13" s="98"/>
      <c r="BB13" s="64"/>
      <c r="BC13" s="65"/>
      <c r="BD13" s="65"/>
      <c r="BE13" s="65"/>
      <c r="BF13" s="65"/>
      <c r="BG13" s="65"/>
      <c r="BH13" s="66"/>
      <c r="BI13" s="9"/>
      <c r="BJ13" s="329" t="s">
        <v>715</v>
      </c>
      <c r="BK13" s="329"/>
      <c r="BL13" s="329"/>
      <c r="BM13" s="329"/>
      <c r="BN13" s="329"/>
      <c r="BO13" s="329"/>
      <c r="BP13" s="329"/>
      <c r="BQ13" s="329"/>
      <c r="BR13" s="329"/>
      <c r="BS13" s="329"/>
      <c r="BT13" s="329"/>
      <c r="BU13" s="329"/>
      <c r="BV13" s="329"/>
      <c r="BW13" s="329"/>
      <c r="BX13" s="329"/>
      <c r="BY13" s="329"/>
      <c r="BZ13" s="329"/>
      <c r="CA13" s="329"/>
      <c r="CB13" s="329"/>
      <c r="CC13" s="329"/>
      <c r="CD13" s="329"/>
      <c r="CE13" s="329"/>
      <c r="CF13" s="329"/>
      <c r="CG13" s="329"/>
      <c r="CH13" s="329"/>
      <c r="CI13" s="329"/>
      <c r="CJ13" s="329"/>
      <c r="CK13" s="329"/>
      <c r="CL13" s="329"/>
      <c r="CM13" s="329"/>
      <c r="CN13" s="329"/>
      <c r="CO13" s="329"/>
      <c r="CP13" s="329"/>
      <c r="CQ13" s="329"/>
      <c r="CR13" s="329"/>
      <c r="CS13" s="329"/>
      <c r="CT13" s="329"/>
      <c r="CU13" s="99"/>
    </row>
    <row r="14" spans="1:99" ht="9.75" customHeight="1" thickBot="1" x14ac:dyDescent="0.45">
      <c r="A14" s="10"/>
      <c r="B14" s="367" t="s">
        <v>5</v>
      </c>
      <c r="C14" s="367"/>
      <c r="D14" s="367"/>
      <c r="E14" s="367"/>
      <c r="F14" s="368"/>
      <c r="G14" s="374" t="s">
        <v>710</v>
      </c>
      <c r="H14" s="375"/>
      <c r="I14" s="375"/>
      <c r="J14" s="375"/>
      <c r="K14" s="378"/>
      <c r="L14" s="378"/>
      <c r="M14" s="378"/>
      <c r="N14" s="378"/>
      <c r="O14" s="378"/>
      <c r="P14" s="378"/>
      <c r="Q14" s="378"/>
      <c r="R14" s="378"/>
      <c r="S14" s="378"/>
      <c r="T14" s="378"/>
      <c r="U14" s="378"/>
      <c r="V14" s="378"/>
      <c r="W14" s="378"/>
      <c r="X14" s="378"/>
      <c r="Y14" s="378"/>
      <c r="Z14" s="378"/>
      <c r="AA14" s="379"/>
      <c r="AB14" s="364" t="s">
        <v>7</v>
      </c>
      <c r="AJ14" s="11" t="s">
        <v>8</v>
      </c>
      <c r="AK14" s="12"/>
      <c r="AL14" s="13"/>
      <c r="AM14" s="13"/>
      <c r="AN14" s="14" t="s">
        <v>9</v>
      </c>
      <c r="AO14" s="15"/>
      <c r="AP14" s="9"/>
      <c r="AQ14" s="9"/>
      <c r="AR14" s="16" t="s">
        <v>10</v>
      </c>
      <c r="AS14" s="364" t="s">
        <v>11</v>
      </c>
      <c r="AT14" s="358"/>
      <c r="AU14" s="359"/>
      <c r="AV14" s="359"/>
      <c r="AW14" s="360"/>
      <c r="BA14" s="98"/>
      <c r="BB14" s="67"/>
      <c r="BC14" s="68"/>
      <c r="BD14" s="68"/>
      <c r="BE14" s="68"/>
      <c r="BF14" s="68"/>
      <c r="BG14" s="68"/>
      <c r="BH14" s="69"/>
      <c r="BI14" s="9"/>
      <c r="BJ14" s="329"/>
      <c r="BK14" s="329"/>
      <c r="BL14" s="329"/>
      <c r="BM14" s="329"/>
      <c r="BN14" s="329"/>
      <c r="BO14" s="329"/>
      <c r="BP14" s="329"/>
      <c r="BQ14" s="329"/>
      <c r="BR14" s="329"/>
      <c r="BS14" s="329"/>
      <c r="BT14" s="329"/>
      <c r="BU14" s="329"/>
      <c r="BV14" s="329"/>
      <c r="BW14" s="329"/>
      <c r="BX14" s="329"/>
      <c r="BY14" s="329"/>
      <c r="BZ14" s="329"/>
      <c r="CA14" s="329"/>
      <c r="CB14" s="329"/>
      <c r="CC14" s="329"/>
      <c r="CD14" s="329"/>
      <c r="CE14" s="329"/>
      <c r="CF14" s="329"/>
      <c r="CG14" s="329"/>
      <c r="CH14" s="329"/>
      <c r="CI14" s="329"/>
      <c r="CJ14" s="329"/>
      <c r="CK14" s="329"/>
      <c r="CL14" s="329"/>
      <c r="CM14" s="329"/>
      <c r="CN14" s="329"/>
      <c r="CO14" s="329"/>
      <c r="CP14" s="329"/>
      <c r="CQ14" s="329"/>
      <c r="CR14" s="329"/>
      <c r="CS14" s="329"/>
      <c r="CT14" s="329"/>
      <c r="CU14" s="99"/>
    </row>
    <row r="15" spans="1:99" ht="9.75" customHeight="1" thickBot="1" x14ac:dyDescent="0.45">
      <c r="A15" s="10"/>
      <c r="B15" s="125"/>
      <c r="C15" s="125"/>
      <c r="D15" s="125"/>
      <c r="E15" s="125"/>
      <c r="F15" s="229"/>
      <c r="G15" s="376"/>
      <c r="H15" s="377"/>
      <c r="I15" s="377"/>
      <c r="J15" s="377"/>
      <c r="K15" s="380"/>
      <c r="L15" s="380"/>
      <c r="M15" s="380"/>
      <c r="N15" s="380"/>
      <c r="O15" s="380"/>
      <c r="P15" s="380"/>
      <c r="Q15" s="380"/>
      <c r="R15" s="380"/>
      <c r="S15" s="380"/>
      <c r="T15" s="380"/>
      <c r="U15" s="380"/>
      <c r="V15" s="380"/>
      <c r="W15" s="380"/>
      <c r="X15" s="380"/>
      <c r="Y15" s="380"/>
      <c r="Z15" s="380"/>
      <c r="AA15" s="381"/>
      <c r="AB15" s="364"/>
      <c r="AC15" s="304"/>
      <c r="AD15" s="305"/>
      <c r="AE15" s="305"/>
      <c r="AF15" s="305"/>
      <c r="AG15" s="305"/>
      <c r="AH15" s="305"/>
      <c r="AI15" s="305"/>
      <c r="AJ15" s="356"/>
      <c r="AK15" s="304"/>
      <c r="AL15" s="305"/>
      <c r="AM15" s="305"/>
      <c r="AN15" s="356"/>
      <c r="AO15" s="304"/>
      <c r="AP15" s="305"/>
      <c r="AQ15" s="305"/>
      <c r="AR15" s="356"/>
      <c r="AS15" s="364"/>
      <c r="AT15" s="361"/>
      <c r="AU15" s="362"/>
      <c r="AV15" s="362"/>
      <c r="AW15" s="363"/>
      <c r="BA15" s="98"/>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9"/>
    </row>
    <row r="16" spans="1:99" ht="9.75" customHeight="1" x14ac:dyDescent="0.4">
      <c r="A16" s="10"/>
      <c r="B16" s="125"/>
      <c r="C16" s="125"/>
      <c r="D16" s="125"/>
      <c r="E16" s="125"/>
      <c r="F16" s="229"/>
      <c r="G16" s="289"/>
      <c r="H16" s="290"/>
      <c r="I16" s="290"/>
      <c r="J16" s="290"/>
      <c r="K16" s="290"/>
      <c r="L16" s="290"/>
      <c r="M16" s="290"/>
      <c r="N16" s="290"/>
      <c r="O16" s="290"/>
      <c r="P16" s="290"/>
      <c r="Q16" s="290"/>
      <c r="R16" s="290"/>
      <c r="S16" s="290"/>
      <c r="T16" s="290"/>
      <c r="U16" s="290"/>
      <c r="V16" s="290"/>
      <c r="W16" s="290"/>
      <c r="X16" s="290"/>
      <c r="Y16" s="290"/>
      <c r="Z16" s="290"/>
      <c r="AA16" s="291"/>
      <c r="AB16" s="364"/>
      <c r="AC16" s="273"/>
      <c r="AD16" s="274"/>
      <c r="AE16" s="274"/>
      <c r="AF16" s="274"/>
      <c r="AG16" s="274"/>
      <c r="AH16" s="274"/>
      <c r="AI16" s="274"/>
      <c r="AJ16" s="275"/>
      <c r="AK16" s="273"/>
      <c r="AL16" s="274"/>
      <c r="AM16" s="274"/>
      <c r="AN16" s="275"/>
      <c r="AO16" s="273"/>
      <c r="AP16" s="274"/>
      <c r="AQ16" s="274"/>
      <c r="AR16" s="275"/>
      <c r="AS16" s="364"/>
      <c r="AT16" s="361"/>
      <c r="AU16" s="362"/>
      <c r="AV16" s="362"/>
      <c r="AW16" s="363"/>
      <c r="BA16" s="98"/>
      <c r="BB16" s="103"/>
      <c r="BC16" s="104"/>
      <c r="BD16" s="104"/>
      <c r="BE16" s="104"/>
      <c r="BF16" s="104"/>
      <c r="BG16" s="104"/>
      <c r="BH16" s="105"/>
      <c r="BI16" s="9"/>
      <c r="BJ16" s="329" t="s">
        <v>746</v>
      </c>
      <c r="BK16" s="329"/>
      <c r="BL16" s="329"/>
      <c r="BM16" s="329"/>
      <c r="BN16" s="329"/>
      <c r="BO16" s="329"/>
      <c r="BP16" s="329"/>
      <c r="BQ16" s="329"/>
      <c r="BR16" s="329"/>
      <c r="BS16" s="329"/>
      <c r="BT16" s="329"/>
      <c r="BU16" s="329"/>
      <c r="BV16" s="329"/>
      <c r="BW16" s="329"/>
      <c r="BX16" s="329"/>
      <c r="BY16" s="329"/>
      <c r="BZ16" s="329"/>
      <c r="CA16" s="329"/>
      <c r="CB16" s="329"/>
      <c r="CC16" s="329"/>
      <c r="CD16" s="329"/>
      <c r="CE16" s="329"/>
      <c r="CF16" s="329"/>
      <c r="CG16" s="329"/>
      <c r="CH16" s="329"/>
      <c r="CI16" s="329"/>
      <c r="CJ16" s="329"/>
      <c r="CK16" s="329"/>
      <c r="CL16" s="329"/>
      <c r="CM16" s="329"/>
      <c r="CN16" s="329"/>
      <c r="CO16" s="329"/>
      <c r="CP16" s="329"/>
      <c r="CQ16" s="329"/>
      <c r="CR16" s="329"/>
      <c r="CS16" s="329"/>
      <c r="CT16" s="329"/>
      <c r="CU16" s="99"/>
    </row>
    <row r="17" spans="1:99" ht="9.75" customHeight="1" thickBot="1" x14ac:dyDescent="0.45">
      <c r="A17" s="10"/>
      <c r="B17" s="125"/>
      <c r="C17" s="125"/>
      <c r="D17" s="125"/>
      <c r="E17" s="125"/>
      <c r="F17" s="229"/>
      <c r="G17" s="289"/>
      <c r="H17" s="290"/>
      <c r="I17" s="290"/>
      <c r="J17" s="290"/>
      <c r="K17" s="290"/>
      <c r="L17" s="290"/>
      <c r="M17" s="290"/>
      <c r="N17" s="290"/>
      <c r="O17" s="290"/>
      <c r="P17" s="290"/>
      <c r="Q17" s="290"/>
      <c r="R17" s="290"/>
      <c r="S17" s="290"/>
      <c r="T17" s="290"/>
      <c r="U17" s="290"/>
      <c r="V17" s="290"/>
      <c r="W17" s="290"/>
      <c r="X17" s="290"/>
      <c r="Y17" s="290"/>
      <c r="Z17" s="290"/>
      <c r="AA17" s="291"/>
      <c r="AB17" s="364"/>
      <c r="AC17" s="273"/>
      <c r="AD17" s="274"/>
      <c r="AE17" s="274"/>
      <c r="AF17" s="274"/>
      <c r="AG17" s="274"/>
      <c r="AH17" s="274"/>
      <c r="AI17" s="274"/>
      <c r="AJ17" s="275"/>
      <c r="AK17" s="273"/>
      <c r="AL17" s="274"/>
      <c r="AM17" s="274"/>
      <c r="AN17" s="275"/>
      <c r="AO17" s="273"/>
      <c r="AP17" s="274"/>
      <c r="AQ17" s="274"/>
      <c r="AR17" s="275"/>
      <c r="AS17" s="364"/>
      <c r="AT17" s="361"/>
      <c r="AU17" s="362"/>
      <c r="AV17" s="362"/>
      <c r="AW17" s="363"/>
      <c r="BA17" s="98"/>
      <c r="BB17" s="106"/>
      <c r="BC17" s="107"/>
      <c r="BD17" s="107"/>
      <c r="BE17" s="107"/>
      <c r="BF17" s="107"/>
      <c r="BG17" s="107"/>
      <c r="BH17" s="108"/>
      <c r="BI17" s="9"/>
      <c r="BJ17" s="329"/>
      <c r="BK17" s="329"/>
      <c r="BL17" s="329"/>
      <c r="BM17" s="329"/>
      <c r="BN17" s="329"/>
      <c r="BO17" s="329"/>
      <c r="BP17" s="329"/>
      <c r="BQ17" s="329"/>
      <c r="BR17" s="329"/>
      <c r="BS17" s="329"/>
      <c r="BT17" s="329"/>
      <c r="BU17" s="329"/>
      <c r="BV17" s="329"/>
      <c r="BW17" s="329"/>
      <c r="BX17" s="329"/>
      <c r="BY17" s="329"/>
      <c r="BZ17" s="329"/>
      <c r="CA17" s="329"/>
      <c r="CB17" s="329"/>
      <c r="CC17" s="329"/>
      <c r="CD17" s="329"/>
      <c r="CE17" s="329"/>
      <c r="CF17" s="329"/>
      <c r="CG17" s="329"/>
      <c r="CH17" s="329"/>
      <c r="CI17" s="329"/>
      <c r="CJ17" s="329"/>
      <c r="CK17" s="329"/>
      <c r="CL17" s="329"/>
      <c r="CM17" s="329"/>
      <c r="CN17" s="329"/>
      <c r="CO17" s="329"/>
      <c r="CP17" s="329"/>
      <c r="CQ17" s="329"/>
      <c r="CR17" s="329"/>
      <c r="CS17" s="329"/>
      <c r="CT17" s="329"/>
      <c r="CU17" s="99"/>
    </row>
    <row r="18" spans="1:99" ht="9.75" customHeight="1" thickBot="1" x14ac:dyDescent="0.45">
      <c r="A18" s="10"/>
      <c r="B18" s="331"/>
      <c r="C18" s="331"/>
      <c r="D18" s="331"/>
      <c r="E18" s="331"/>
      <c r="F18" s="373"/>
      <c r="G18" s="292"/>
      <c r="H18" s="293"/>
      <c r="I18" s="293"/>
      <c r="J18" s="293"/>
      <c r="K18" s="293"/>
      <c r="L18" s="293"/>
      <c r="M18" s="293"/>
      <c r="N18" s="293"/>
      <c r="O18" s="293"/>
      <c r="P18" s="293"/>
      <c r="Q18" s="293"/>
      <c r="R18" s="293"/>
      <c r="S18" s="293"/>
      <c r="T18" s="293"/>
      <c r="U18" s="293"/>
      <c r="V18" s="293"/>
      <c r="W18" s="293"/>
      <c r="X18" s="293"/>
      <c r="Y18" s="293"/>
      <c r="Z18" s="293"/>
      <c r="AA18" s="294"/>
      <c r="AB18" s="365"/>
      <c r="AC18" s="277"/>
      <c r="AD18" s="308"/>
      <c r="AE18" s="308"/>
      <c r="AF18" s="308"/>
      <c r="AG18" s="308"/>
      <c r="AH18" s="308"/>
      <c r="AI18" s="308"/>
      <c r="AJ18" s="357"/>
      <c r="AK18" s="277"/>
      <c r="AL18" s="308"/>
      <c r="AM18" s="308"/>
      <c r="AN18" s="357"/>
      <c r="AO18" s="277"/>
      <c r="AP18" s="308"/>
      <c r="AQ18" s="308"/>
      <c r="AR18" s="357"/>
      <c r="AS18" s="365"/>
      <c r="AT18" s="361"/>
      <c r="AU18" s="362"/>
      <c r="AV18" s="362"/>
      <c r="AW18" s="363"/>
      <c r="BA18" s="98"/>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9"/>
    </row>
    <row r="19" spans="1:99" ht="9.75" customHeight="1" x14ac:dyDescent="0.4">
      <c r="A19" s="10"/>
      <c r="B19" s="366" t="s">
        <v>12</v>
      </c>
      <c r="C19" s="367"/>
      <c r="D19" s="367"/>
      <c r="E19" s="367"/>
      <c r="F19" s="368"/>
      <c r="G19" s="17" t="s">
        <v>13</v>
      </c>
      <c r="H19" s="18"/>
      <c r="I19" s="18"/>
      <c r="J19" s="18"/>
      <c r="K19" s="19"/>
      <c r="L19" s="19"/>
      <c r="M19" s="19"/>
      <c r="N19" s="19"/>
      <c r="O19" s="19"/>
      <c r="P19" s="19"/>
      <c r="Q19" s="19"/>
      <c r="R19" s="19"/>
      <c r="S19" s="19"/>
      <c r="T19" s="19"/>
      <c r="U19" s="20"/>
      <c r="V19" s="370"/>
      <c r="W19" s="17" t="s">
        <v>14</v>
      </c>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21"/>
      <c r="AW19" s="22"/>
      <c r="BA19" s="98"/>
      <c r="BB19" s="117" t="s">
        <v>719</v>
      </c>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117"/>
      <c r="CR19" s="117"/>
      <c r="CS19" s="117"/>
      <c r="CT19" s="117"/>
      <c r="CU19" s="118"/>
    </row>
    <row r="20" spans="1:99" ht="9.75" customHeight="1" x14ac:dyDescent="0.4">
      <c r="A20" s="10"/>
      <c r="B20" s="124"/>
      <c r="C20" s="125"/>
      <c r="D20" s="125"/>
      <c r="E20" s="125"/>
      <c r="F20" s="229"/>
      <c r="G20" s="295"/>
      <c r="H20" s="296"/>
      <c r="I20" s="296"/>
      <c r="J20" s="296"/>
      <c r="K20" s="296"/>
      <c r="L20" s="296"/>
      <c r="M20" s="23"/>
      <c r="N20" s="296"/>
      <c r="O20" s="296"/>
      <c r="P20" s="296"/>
      <c r="Q20" s="296"/>
      <c r="R20" s="296"/>
      <c r="S20" s="296"/>
      <c r="T20" s="296"/>
      <c r="U20" s="301"/>
      <c r="V20" s="371"/>
      <c r="W20" s="304"/>
      <c r="X20" s="305"/>
      <c r="Y20" s="305"/>
      <c r="Z20" s="305"/>
      <c r="AA20" s="305"/>
      <c r="AB20" s="306"/>
      <c r="AC20" s="283" t="s">
        <v>732</v>
      </c>
      <c r="AD20" s="284"/>
      <c r="AE20" s="310"/>
      <c r="AF20" s="305"/>
      <c r="AG20" s="305"/>
      <c r="AH20" s="305"/>
      <c r="AI20" s="305"/>
      <c r="AJ20" s="305"/>
      <c r="AK20" s="305"/>
      <c r="AL20" s="306"/>
      <c r="AM20" s="283" t="s">
        <v>732</v>
      </c>
      <c r="AN20" s="284"/>
      <c r="AO20" s="310"/>
      <c r="AP20" s="305"/>
      <c r="AQ20" s="305"/>
      <c r="AR20" s="305"/>
      <c r="AS20" s="305"/>
      <c r="AT20" s="305"/>
      <c r="AU20" s="305"/>
      <c r="AV20" s="313"/>
      <c r="BA20" s="98"/>
      <c r="BB20" s="117"/>
      <c r="BC20" s="117"/>
      <c r="BD20" s="117"/>
      <c r="BE20" s="117"/>
      <c r="BF20" s="117"/>
      <c r="BG20" s="117"/>
      <c r="BH20" s="117"/>
      <c r="BI20" s="117"/>
      <c r="BJ20" s="117"/>
      <c r="BK20" s="117"/>
      <c r="BL20" s="117"/>
      <c r="BM20" s="117"/>
      <c r="BN20" s="117"/>
      <c r="BO20" s="117"/>
      <c r="BP20" s="117"/>
      <c r="BQ20" s="117"/>
      <c r="BR20" s="117"/>
      <c r="BS20" s="117"/>
      <c r="BT20" s="117"/>
      <c r="BU20" s="117"/>
      <c r="BV20" s="117"/>
      <c r="BW20" s="117"/>
      <c r="BX20" s="117"/>
      <c r="BY20" s="117"/>
      <c r="BZ20" s="117"/>
      <c r="CA20" s="117"/>
      <c r="CB20" s="117"/>
      <c r="CC20" s="117"/>
      <c r="CD20" s="117"/>
      <c r="CE20" s="117"/>
      <c r="CF20" s="117"/>
      <c r="CG20" s="117"/>
      <c r="CH20" s="117"/>
      <c r="CI20" s="117"/>
      <c r="CJ20" s="117"/>
      <c r="CK20" s="117"/>
      <c r="CL20" s="117"/>
      <c r="CM20" s="117"/>
      <c r="CN20" s="117"/>
      <c r="CO20" s="117"/>
      <c r="CP20" s="117"/>
      <c r="CQ20" s="117"/>
      <c r="CR20" s="117"/>
      <c r="CS20" s="117"/>
      <c r="CT20" s="117"/>
      <c r="CU20" s="118"/>
    </row>
    <row r="21" spans="1:99" ht="9.75" customHeight="1" x14ac:dyDescent="0.4">
      <c r="A21" s="10"/>
      <c r="B21" s="124"/>
      <c r="C21" s="125"/>
      <c r="D21" s="125"/>
      <c r="E21" s="125"/>
      <c r="F21" s="229"/>
      <c r="G21" s="297"/>
      <c r="H21" s="298"/>
      <c r="I21" s="298"/>
      <c r="J21" s="298"/>
      <c r="K21" s="298"/>
      <c r="L21" s="298"/>
      <c r="M21" s="24" t="s">
        <v>15</v>
      </c>
      <c r="N21" s="298"/>
      <c r="O21" s="298"/>
      <c r="P21" s="298"/>
      <c r="Q21" s="298"/>
      <c r="R21" s="298"/>
      <c r="S21" s="298"/>
      <c r="T21" s="298"/>
      <c r="U21" s="302"/>
      <c r="V21" s="371"/>
      <c r="W21" s="273"/>
      <c r="X21" s="274"/>
      <c r="Y21" s="274"/>
      <c r="Z21" s="274"/>
      <c r="AA21" s="274"/>
      <c r="AB21" s="307"/>
      <c r="AC21" s="285"/>
      <c r="AD21" s="286"/>
      <c r="AE21" s="311"/>
      <c r="AF21" s="274"/>
      <c r="AG21" s="274"/>
      <c r="AH21" s="274"/>
      <c r="AI21" s="274"/>
      <c r="AJ21" s="274"/>
      <c r="AK21" s="274"/>
      <c r="AL21" s="307"/>
      <c r="AM21" s="285"/>
      <c r="AN21" s="286"/>
      <c r="AO21" s="311"/>
      <c r="AP21" s="274"/>
      <c r="AQ21" s="274"/>
      <c r="AR21" s="274"/>
      <c r="AS21" s="274"/>
      <c r="AT21" s="274"/>
      <c r="AU21" s="274"/>
      <c r="AV21" s="314"/>
      <c r="BA21" s="98"/>
      <c r="CU21" s="99"/>
    </row>
    <row r="22" spans="1:99" ht="9.75" customHeight="1" thickBot="1" x14ac:dyDescent="0.45">
      <c r="A22" s="10"/>
      <c r="B22" s="124"/>
      <c r="C22" s="125"/>
      <c r="D22" s="125"/>
      <c r="E22" s="125"/>
      <c r="F22" s="229"/>
      <c r="G22" s="299"/>
      <c r="H22" s="300"/>
      <c r="I22" s="300"/>
      <c r="J22" s="300"/>
      <c r="K22" s="300"/>
      <c r="L22" s="300"/>
      <c r="M22" s="25"/>
      <c r="N22" s="300"/>
      <c r="O22" s="300"/>
      <c r="P22" s="300"/>
      <c r="Q22" s="300"/>
      <c r="R22" s="300"/>
      <c r="S22" s="300"/>
      <c r="T22" s="300"/>
      <c r="U22" s="303"/>
      <c r="V22" s="372"/>
      <c r="W22" s="277"/>
      <c r="X22" s="308"/>
      <c r="Y22" s="308"/>
      <c r="Z22" s="308"/>
      <c r="AA22" s="308"/>
      <c r="AB22" s="309"/>
      <c r="AC22" s="287"/>
      <c r="AD22" s="288"/>
      <c r="AE22" s="312"/>
      <c r="AF22" s="308"/>
      <c r="AG22" s="308"/>
      <c r="AH22" s="308"/>
      <c r="AI22" s="308"/>
      <c r="AJ22" s="308"/>
      <c r="AK22" s="308"/>
      <c r="AL22" s="309"/>
      <c r="AM22" s="287"/>
      <c r="AN22" s="288"/>
      <c r="AO22" s="312"/>
      <c r="AP22" s="308"/>
      <c r="AQ22" s="308"/>
      <c r="AR22" s="308"/>
      <c r="AS22" s="308"/>
      <c r="AT22" s="308"/>
      <c r="AU22" s="308"/>
      <c r="AV22" s="315"/>
      <c r="AW22" s="26"/>
      <c r="BA22" s="98"/>
      <c r="BB22" s="117" t="s">
        <v>753</v>
      </c>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117"/>
      <c r="CM22" s="117"/>
      <c r="CN22" s="117"/>
      <c r="CO22" s="117"/>
      <c r="CP22" s="117"/>
      <c r="CQ22" s="117"/>
      <c r="CR22" s="117"/>
      <c r="CS22" s="117"/>
      <c r="CT22" s="117"/>
      <c r="CU22" s="118"/>
    </row>
    <row r="23" spans="1:99" ht="9.75" customHeight="1" x14ac:dyDescent="0.4">
      <c r="A23" s="10"/>
      <c r="B23" s="124"/>
      <c r="C23" s="125"/>
      <c r="D23" s="125"/>
      <c r="E23" s="125"/>
      <c r="F23" s="229"/>
      <c r="G23" s="316" t="s">
        <v>16</v>
      </c>
      <c r="H23" s="317"/>
      <c r="I23" s="317"/>
      <c r="J23" s="317"/>
      <c r="K23" s="318" t="str">
        <f>+PHONETIC(G24)</f>
        <v/>
      </c>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18"/>
      <c r="AV23" s="318"/>
      <c r="AW23" s="319"/>
      <c r="BA23" s="98"/>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8"/>
    </row>
    <row r="24" spans="1:99" ht="9.75" customHeight="1" x14ac:dyDescent="0.4">
      <c r="A24" s="10"/>
      <c r="B24" s="124"/>
      <c r="C24" s="125"/>
      <c r="D24" s="125"/>
      <c r="E24" s="125"/>
      <c r="F24" s="229"/>
      <c r="G24" s="320"/>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1"/>
      <c r="AT24" s="321"/>
      <c r="AU24" s="321"/>
      <c r="AV24" s="321"/>
      <c r="AW24" s="322"/>
      <c r="BA24" s="98"/>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9"/>
    </row>
    <row r="25" spans="1:99" ht="9.75" customHeight="1" x14ac:dyDescent="0.4">
      <c r="A25" s="10"/>
      <c r="B25" s="124"/>
      <c r="C25" s="125"/>
      <c r="D25" s="125"/>
      <c r="E25" s="125"/>
      <c r="F25" s="229"/>
      <c r="G25" s="323"/>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5"/>
      <c r="BA25" s="98"/>
      <c r="BB25" s="120" t="s">
        <v>727</v>
      </c>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1"/>
    </row>
    <row r="26" spans="1:99" ht="9.75" customHeight="1" thickBot="1" x14ac:dyDescent="0.45">
      <c r="A26" s="10"/>
      <c r="B26" s="126"/>
      <c r="C26" s="127"/>
      <c r="D26" s="127"/>
      <c r="E26" s="127"/>
      <c r="F26" s="369"/>
      <c r="G26" s="326"/>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8"/>
      <c r="BA26" s="98"/>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1"/>
    </row>
    <row r="27" spans="1:99" ht="9.75" customHeight="1" x14ac:dyDescent="0.4">
      <c r="A27" s="10"/>
      <c r="B27" s="204" t="s">
        <v>17</v>
      </c>
      <c r="C27" s="205"/>
      <c r="D27" s="206"/>
      <c r="E27" s="273"/>
      <c r="F27" s="274"/>
      <c r="G27" s="274"/>
      <c r="H27" s="274"/>
      <c r="I27" s="274"/>
      <c r="J27" s="274"/>
      <c r="K27" s="274"/>
      <c r="L27" s="274"/>
      <c r="M27" s="274"/>
      <c r="N27" s="274"/>
      <c r="O27" s="274"/>
      <c r="P27" s="274"/>
      <c r="Q27" s="275"/>
      <c r="R27" s="276"/>
      <c r="S27" s="276"/>
      <c r="T27" s="276"/>
      <c r="U27" s="276"/>
      <c r="V27" s="276"/>
      <c r="W27" s="276"/>
      <c r="X27" s="276"/>
      <c r="Y27" s="276"/>
      <c r="Z27" s="276"/>
      <c r="AA27" s="276"/>
      <c r="AB27" s="276"/>
      <c r="AC27" s="277"/>
      <c r="AD27" s="280" t="s">
        <v>18</v>
      </c>
      <c r="AE27" s="281"/>
      <c r="AF27" s="282"/>
      <c r="BA27" s="98"/>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9"/>
    </row>
    <row r="28" spans="1:99" ht="9.75" customHeight="1" x14ac:dyDescent="0.4">
      <c r="A28" s="10"/>
      <c r="B28" s="204"/>
      <c r="C28" s="205"/>
      <c r="D28" s="206"/>
      <c r="E28" s="273"/>
      <c r="F28" s="274"/>
      <c r="G28" s="274"/>
      <c r="H28" s="274"/>
      <c r="I28" s="274"/>
      <c r="J28" s="274"/>
      <c r="K28" s="274"/>
      <c r="L28" s="274"/>
      <c r="M28" s="274"/>
      <c r="N28" s="274"/>
      <c r="O28" s="274"/>
      <c r="P28" s="274"/>
      <c r="Q28" s="275"/>
      <c r="R28" s="278"/>
      <c r="S28" s="278"/>
      <c r="T28" s="278"/>
      <c r="U28" s="278"/>
      <c r="V28" s="278"/>
      <c r="W28" s="278"/>
      <c r="X28" s="278"/>
      <c r="Y28" s="278"/>
      <c r="Z28" s="278"/>
      <c r="AA28" s="278"/>
      <c r="AB28" s="278"/>
      <c r="AC28" s="279"/>
      <c r="AD28" s="237"/>
      <c r="AE28" s="238"/>
      <c r="AF28" s="239"/>
      <c r="BA28" s="98"/>
      <c r="BB28" s="117" t="s">
        <v>728</v>
      </c>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8"/>
    </row>
    <row r="29" spans="1:99" ht="9.75" customHeight="1" thickBot="1" x14ac:dyDescent="0.45">
      <c r="A29" s="10"/>
      <c r="B29" s="204"/>
      <c r="C29" s="205"/>
      <c r="D29" s="206"/>
      <c r="E29" s="273"/>
      <c r="F29" s="274"/>
      <c r="G29" s="274"/>
      <c r="H29" s="274"/>
      <c r="I29" s="274"/>
      <c r="J29" s="274"/>
      <c r="K29" s="274"/>
      <c r="L29" s="274"/>
      <c r="M29" s="274"/>
      <c r="N29" s="274"/>
      <c r="O29" s="274"/>
      <c r="P29" s="274"/>
      <c r="Q29" s="275"/>
      <c r="R29" s="278"/>
      <c r="S29" s="278"/>
      <c r="T29" s="278"/>
      <c r="U29" s="278"/>
      <c r="V29" s="278"/>
      <c r="W29" s="278"/>
      <c r="X29" s="278"/>
      <c r="Y29" s="278"/>
      <c r="Z29" s="278"/>
      <c r="AA29" s="278"/>
      <c r="AB29" s="278"/>
      <c r="AC29" s="279"/>
      <c r="AD29" s="237"/>
      <c r="AE29" s="238"/>
      <c r="AF29" s="239"/>
      <c r="BA29" s="98"/>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8"/>
    </row>
    <row r="30" spans="1:99" ht="9.75" customHeight="1" x14ac:dyDescent="0.4">
      <c r="A30" s="10"/>
      <c r="B30" s="204"/>
      <c r="C30" s="205"/>
      <c r="D30" s="206"/>
      <c r="E30" s="273"/>
      <c r="F30" s="274"/>
      <c r="G30" s="274"/>
      <c r="H30" s="274"/>
      <c r="I30" s="274"/>
      <c r="J30" s="274"/>
      <c r="K30" s="274"/>
      <c r="L30" s="274"/>
      <c r="M30" s="274"/>
      <c r="N30" s="274"/>
      <c r="O30" s="274"/>
      <c r="P30" s="274"/>
      <c r="Q30" s="275"/>
      <c r="R30" s="278"/>
      <c r="S30" s="278"/>
      <c r="T30" s="278"/>
      <c r="U30" s="278"/>
      <c r="V30" s="278"/>
      <c r="W30" s="278"/>
      <c r="X30" s="278"/>
      <c r="Y30" s="278"/>
      <c r="Z30" s="278"/>
      <c r="AA30" s="278"/>
      <c r="AB30" s="278"/>
      <c r="AC30" s="279"/>
      <c r="AD30" s="237" t="s">
        <v>19</v>
      </c>
      <c r="AE30" s="238"/>
      <c r="AF30" s="239"/>
      <c r="BA30" s="98"/>
      <c r="BB30" s="117" t="s">
        <v>751</v>
      </c>
      <c r="BC30" s="117"/>
      <c r="BD30" s="117"/>
      <c r="BE30" s="117"/>
      <c r="BF30" s="117"/>
      <c r="BG30" s="109"/>
      <c r="BH30" s="110"/>
      <c r="BI30" s="119" t="s">
        <v>752</v>
      </c>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8"/>
    </row>
    <row r="31" spans="1:99" ht="9.75" customHeight="1" thickBot="1" x14ac:dyDescent="0.45">
      <c r="A31" s="10"/>
      <c r="B31" s="204"/>
      <c r="C31" s="205"/>
      <c r="D31" s="206"/>
      <c r="E31" s="273"/>
      <c r="F31" s="274"/>
      <c r="G31" s="274"/>
      <c r="H31" s="274"/>
      <c r="I31" s="274"/>
      <c r="J31" s="274"/>
      <c r="K31" s="274"/>
      <c r="L31" s="274"/>
      <c r="M31" s="274"/>
      <c r="N31" s="274"/>
      <c r="O31" s="274"/>
      <c r="P31" s="274"/>
      <c r="Q31" s="275"/>
      <c r="R31" s="278"/>
      <c r="S31" s="278"/>
      <c r="T31" s="278"/>
      <c r="U31" s="278"/>
      <c r="V31" s="278"/>
      <c r="W31" s="278"/>
      <c r="X31" s="278"/>
      <c r="Y31" s="278"/>
      <c r="Z31" s="278"/>
      <c r="AA31" s="278"/>
      <c r="AB31" s="278"/>
      <c r="AC31" s="279"/>
      <c r="AD31" s="237"/>
      <c r="AE31" s="238"/>
      <c r="AF31" s="239"/>
      <c r="BA31" s="98"/>
      <c r="BB31" s="117"/>
      <c r="BC31" s="117"/>
      <c r="BD31" s="117"/>
      <c r="BE31" s="117"/>
      <c r="BF31" s="117"/>
      <c r="BG31" s="111"/>
      <c r="BH31" s="112"/>
      <c r="BI31" s="119"/>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8"/>
    </row>
    <row r="32" spans="1:99" ht="9.75" customHeight="1" thickBot="1" x14ac:dyDescent="0.2">
      <c r="A32" s="10"/>
      <c r="B32" s="204"/>
      <c r="C32" s="205"/>
      <c r="D32" s="206"/>
      <c r="E32" s="251" t="s">
        <v>20</v>
      </c>
      <c r="F32" s="252"/>
      <c r="G32" s="252"/>
      <c r="H32" s="252"/>
      <c r="I32" s="252"/>
      <c r="J32" s="252"/>
      <c r="K32" s="252"/>
      <c r="L32" s="252"/>
      <c r="M32" s="252"/>
      <c r="N32" s="252"/>
      <c r="O32" s="252"/>
      <c r="P32" s="252"/>
      <c r="Q32" s="253"/>
      <c r="R32" s="278"/>
      <c r="S32" s="278"/>
      <c r="T32" s="278"/>
      <c r="U32" s="278"/>
      <c r="V32" s="278"/>
      <c r="W32" s="278"/>
      <c r="X32" s="278"/>
      <c r="Y32" s="278"/>
      <c r="Z32" s="278"/>
      <c r="AA32" s="278"/>
      <c r="AB32" s="278"/>
      <c r="AC32" s="279"/>
      <c r="AD32" s="237"/>
      <c r="AE32" s="249"/>
      <c r="AF32" s="250"/>
      <c r="BA32" s="98"/>
      <c r="BB32" s="162" t="s">
        <v>733</v>
      </c>
      <c r="BC32" s="162"/>
      <c r="BD32" s="162"/>
      <c r="BE32" s="162"/>
      <c r="BF32" s="162"/>
      <c r="BG32" s="162"/>
      <c r="BH32" s="162"/>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2"/>
      <c r="CL32" s="162"/>
      <c r="CM32" s="162"/>
      <c r="CN32" s="162"/>
      <c r="CO32" s="162"/>
      <c r="CP32" s="162"/>
      <c r="CQ32" s="162"/>
      <c r="CR32" s="162"/>
      <c r="CS32" s="162"/>
      <c r="CT32" s="162"/>
      <c r="CU32" s="163"/>
    </row>
    <row r="33" spans="1:99" ht="9.75" customHeight="1" x14ac:dyDescent="0.4">
      <c r="A33" s="10"/>
      <c r="B33" s="204"/>
      <c r="C33" s="205"/>
      <c r="D33" s="206"/>
      <c r="E33" s="173" t="s">
        <v>21</v>
      </c>
      <c r="F33" s="173"/>
      <c r="G33" s="173"/>
      <c r="H33" s="173"/>
      <c r="I33" s="173"/>
      <c r="J33" s="173"/>
      <c r="K33" s="173"/>
      <c r="L33" s="173"/>
      <c r="M33" s="173"/>
      <c r="N33" s="173"/>
      <c r="O33" s="173"/>
      <c r="P33" s="173"/>
      <c r="Q33" s="173"/>
      <c r="R33" s="173"/>
      <c r="S33" s="173"/>
      <c r="T33" s="173"/>
      <c r="U33" s="255" t="s">
        <v>22</v>
      </c>
      <c r="V33" s="255"/>
      <c r="W33" s="255"/>
      <c r="X33" s="255"/>
      <c r="Y33" s="255"/>
      <c r="Z33" s="173" t="s">
        <v>23</v>
      </c>
      <c r="AA33" s="173"/>
      <c r="AB33" s="173"/>
      <c r="AC33" s="173"/>
      <c r="AD33" s="256"/>
      <c r="AE33" s="27"/>
      <c r="AF33" s="22"/>
      <c r="AL33" s="28"/>
      <c r="AM33" s="29"/>
      <c r="AN33" s="29"/>
      <c r="AO33" s="29"/>
      <c r="AP33" s="29"/>
      <c r="AQ33" s="29"/>
      <c r="AR33" s="29"/>
      <c r="AS33" s="30"/>
      <c r="BA33" s="98"/>
      <c r="BB33" s="162"/>
      <c r="BC33" s="162"/>
      <c r="BD33" s="162"/>
      <c r="BE33" s="162"/>
      <c r="BF33" s="162"/>
      <c r="BG33" s="162"/>
      <c r="BH33" s="162"/>
      <c r="BI33" s="162"/>
      <c r="BJ33" s="162"/>
      <c r="BK33" s="162"/>
      <c r="BL33" s="162"/>
      <c r="BM33" s="162"/>
      <c r="BN33" s="162"/>
      <c r="BO33" s="162"/>
      <c r="BP33" s="162"/>
      <c r="BQ33" s="162"/>
      <c r="BR33" s="162"/>
      <c r="BS33" s="162"/>
      <c r="BT33" s="162"/>
      <c r="BU33" s="162"/>
      <c r="BV33" s="162"/>
      <c r="BW33" s="162"/>
      <c r="BX33" s="162"/>
      <c r="BY33" s="162"/>
      <c r="BZ33" s="162"/>
      <c r="CA33" s="162"/>
      <c r="CB33" s="162"/>
      <c r="CC33" s="162"/>
      <c r="CD33" s="162"/>
      <c r="CE33" s="162"/>
      <c r="CF33" s="162"/>
      <c r="CG33" s="162"/>
      <c r="CH33" s="162"/>
      <c r="CI33" s="162"/>
      <c r="CJ33" s="162"/>
      <c r="CK33" s="162"/>
      <c r="CL33" s="162"/>
      <c r="CM33" s="162"/>
      <c r="CN33" s="162"/>
      <c r="CO33" s="162"/>
      <c r="CP33" s="162"/>
      <c r="CQ33" s="162"/>
      <c r="CR33" s="162"/>
      <c r="CS33" s="162"/>
      <c r="CT33" s="162"/>
      <c r="CU33" s="163"/>
    </row>
    <row r="34" spans="1:99" ht="9.75" customHeight="1" x14ac:dyDescent="0.4">
      <c r="A34" s="10"/>
      <c r="B34" s="204"/>
      <c r="C34" s="205"/>
      <c r="D34" s="206"/>
      <c r="E34" s="223"/>
      <c r="F34" s="153"/>
      <c r="G34" s="153"/>
      <c r="H34" s="153"/>
      <c r="I34" s="153"/>
      <c r="J34" s="257" t="s">
        <v>24</v>
      </c>
      <c r="K34" s="257"/>
      <c r="L34" s="153"/>
      <c r="M34" s="153"/>
      <c r="N34" s="257" t="s">
        <v>9</v>
      </c>
      <c r="O34" s="257"/>
      <c r="P34" s="258"/>
      <c r="Q34" s="259"/>
      <c r="R34" s="259"/>
      <c r="S34" s="259"/>
      <c r="T34" s="260"/>
      <c r="U34" s="267"/>
      <c r="V34" s="259"/>
      <c r="W34" s="259"/>
      <c r="X34" s="259"/>
      <c r="Y34" s="260"/>
      <c r="Z34" s="267"/>
      <c r="AA34" s="259"/>
      <c r="AB34" s="259"/>
      <c r="AC34" s="259"/>
      <c r="AD34" s="270"/>
      <c r="AE34" s="9"/>
      <c r="AF34" s="9"/>
      <c r="AL34" s="15"/>
      <c r="AM34" s="9"/>
      <c r="AN34" s="9"/>
      <c r="AO34" s="9"/>
      <c r="AP34" s="9"/>
      <c r="AQ34" s="9"/>
      <c r="AR34" s="9"/>
      <c r="AS34" s="31"/>
      <c r="BA34" s="98"/>
      <c r="BB34" s="162" t="s">
        <v>729</v>
      </c>
      <c r="BC34" s="162"/>
      <c r="BD34" s="162"/>
      <c r="BE34" s="162"/>
      <c r="BF34" s="162"/>
      <c r="BG34" s="162"/>
      <c r="BH34" s="162"/>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2"/>
      <c r="CL34" s="162"/>
      <c r="CM34" s="162"/>
      <c r="CN34" s="162"/>
      <c r="CO34" s="162"/>
      <c r="CP34" s="162"/>
      <c r="CQ34" s="162"/>
      <c r="CR34" s="162"/>
      <c r="CS34" s="162"/>
      <c r="CT34" s="162"/>
      <c r="CU34" s="163"/>
    </row>
    <row r="35" spans="1:99" ht="9.75" customHeight="1" thickBot="1" x14ac:dyDescent="0.45">
      <c r="A35" s="10"/>
      <c r="B35" s="204"/>
      <c r="C35" s="205"/>
      <c r="D35" s="206"/>
      <c r="E35" s="221"/>
      <c r="F35" s="198"/>
      <c r="G35" s="198"/>
      <c r="H35" s="198"/>
      <c r="I35" s="198"/>
      <c r="J35" s="196"/>
      <c r="K35" s="196"/>
      <c r="L35" s="198"/>
      <c r="M35" s="198"/>
      <c r="N35" s="196"/>
      <c r="O35" s="196"/>
      <c r="P35" s="261"/>
      <c r="Q35" s="262"/>
      <c r="R35" s="262"/>
      <c r="S35" s="262"/>
      <c r="T35" s="263"/>
      <c r="U35" s="268"/>
      <c r="V35" s="262"/>
      <c r="W35" s="262"/>
      <c r="X35" s="262"/>
      <c r="Y35" s="263"/>
      <c r="Z35" s="268"/>
      <c r="AA35" s="262"/>
      <c r="AB35" s="262"/>
      <c r="AC35" s="262"/>
      <c r="AD35" s="271"/>
      <c r="AE35" s="9"/>
      <c r="AF35" s="9"/>
      <c r="AL35" s="15"/>
      <c r="AM35" s="9"/>
      <c r="AN35" s="9"/>
      <c r="AO35" s="9"/>
      <c r="AP35" s="9"/>
      <c r="AQ35" s="9"/>
      <c r="AR35" s="9"/>
      <c r="AS35" s="31"/>
      <c r="BA35" s="98"/>
      <c r="BB35" s="162"/>
      <c r="BC35" s="162"/>
      <c r="BD35" s="162"/>
      <c r="BE35" s="162"/>
      <c r="BF35" s="162"/>
      <c r="BG35" s="162"/>
      <c r="BH35" s="162"/>
      <c r="BI35" s="162"/>
      <c r="BJ35" s="162"/>
      <c r="BK35" s="162"/>
      <c r="BL35" s="162"/>
      <c r="BM35" s="162"/>
      <c r="BN35" s="162"/>
      <c r="BO35" s="162"/>
      <c r="BP35" s="162"/>
      <c r="BQ35" s="162"/>
      <c r="BR35" s="162"/>
      <c r="BS35" s="162"/>
      <c r="BT35" s="162"/>
      <c r="BU35" s="162"/>
      <c r="BV35" s="162"/>
      <c r="BW35" s="162"/>
      <c r="BX35" s="162"/>
      <c r="BY35" s="162"/>
      <c r="BZ35" s="162"/>
      <c r="CA35" s="162"/>
      <c r="CB35" s="162"/>
      <c r="CC35" s="162"/>
      <c r="CD35" s="162"/>
      <c r="CE35" s="162"/>
      <c r="CF35" s="162"/>
      <c r="CG35" s="162"/>
      <c r="CH35" s="162"/>
      <c r="CI35" s="162"/>
      <c r="CJ35" s="162"/>
      <c r="CK35" s="162"/>
      <c r="CL35" s="162"/>
      <c r="CM35" s="162"/>
      <c r="CN35" s="162"/>
      <c r="CO35" s="162"/>
      <c r="CP35" s="162"/>
      <c r="CQ35" s="162"/>
      <c r="CR35" s="162"/>
      <c r="CS35" s="162"/>
      <c r="CT35" s="162"/>
      <c r="CU35" s="163"/>
    </row>
    <row r="36" spans="1:99" ht="9.75" customHeight="1" thickBot="1" x14ac:dyDescent="0.45">
      <c r="A36" s="10"/>
      <c r="B36" s="207"/>
      <c r="C36" s="208"/>
      <c r="D36" s="209"/>
      <c r="E36" s="222"/>
      <c r="F36" s="156"/>
      <c r="G36" s="156"/>
      <c r="H36" s="156"/>
      <c r="I36" s="156"/>
      <c r="J36" s="197"/>
      <c r="K36" s="197"/>
      <c r="L36" s="156"/>
      <c r="M36" s="156"/>
      <c r="N36" s="197"/>
      <c r="O36" s="197"/>
      <c r="P36" s="264"/>
      <c r="Q36" s="265"/>
      <c r="R36" s="265"/>
      <c r="S36" s="265"/>
      <c r="T36" s="266"/>
      <c r="U36" s="269"/>
      <c r="V36" s="265"/>
      <c r="W36" s="265"/>
      <c r="X36" s="265"/>
      <c r="Y36" s="266"/>
      <c r="Z36" s="269"/>
      <c r="AA36" s="265"/>
      <c r="AB36" s="265"/>
      <c r="AC36" s="265"/>
      <c r="AD36" s="272"/>
      <c r="AE36" s="26"/>
      <c r="AF36" s="8"/>
      <c r="AL36" s="15"/>
      <c r="AM36" s="9"/>
      <c r="AN36" s="9"/>
      <c r="AO36" s="9"/>
      <c r="AP36" s="9"/>
      <c r="AQ36" s="9"/>
      <c r="AR36" s="9"/>
      <c r="AS36" s="31"/>
      <c r="BA36" s="98"/>
      <c r="BB36" s="158"/>
      <c r="BC36" s="15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9"/>
    </row>
    <row r="37" spans="1:99" ht="9.75" customHeight="1" thickBot="1" x14ac:dyDescent="0.45">
      <c r="A37" s="10"/>
      <c r="B37" s="204" t="s">
        <v>25</v>
      </c>
      <c r="C37" s="205"/>
      <c r="D37" s="206"/>
      <c r="E37" s="228" t="s">
        <v>1</v>
      </c>
      <c r="F37" s="125"/>
      <c r="G37" s="125"/>
      <c r="H37" s="125"/>
      <c r="I37" s="229"/>
      <c r="J37" s="213"/>
      <c r="K37" s="214"/>
      <c r="L37" s="214"/>
      <c r="M37" s="214"/>
      <c r="N37" s="214"/>
      <c r="O37" s="214"/>
      <c r="P37" s="214"/>
      <c r="Q37" s="230"/>
      <c r="R37" s="231"/>
      <c r="S37" s="231"/>
      <c r="T37" s="231"/>
      <c r="U37" s="231"/>
      <c r="V37" s="231"/>
      <c r="W37" s="231"/>
      <c r="X37" s="231"/>
      <c r="Y37" s="231"/>
      <c r="Z37" s="231"/>
      <c r="AA37" s="231"/>
      <c r="AB37" s="231"/>
      <c r="AC37" s="232"/>
      <c r="AD37" s="234" t="s">
        <v>26</v>
      </c>
      <c r="AE37" s="235"/>
      <c r="AF37" s="236"/>
      <c r="AL37" s="15"/>
      <c r="AM37" s="9"/>
      <c r="AN37" s="9"/>
      <c r="AO37" s="9"/>
      <c r="AP37" s="9"/>
      <c r="AQ37" s="9"/>
      <c r="AR37" s="9"/>
      <c r="AS37" s="31"/>
      <c r="BA37" s="98"/>
      <c r="BB37" s="160"/>
      <c r="BC37" s="161"/>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9"/>
    </row>
    <row r="38" spans="1:99" ht="9.75" customHeight="1" thickBot="1" x14ac:dyDescent="0.45">
      <c r="A38" s="10"/>
      <c r="B38" s="204"/>
      <c r="C38" s="205"/>
      <c r="D38" s="205"/>
      <c r="E38" s="240"/>
      <c r="F38" s="241"/>
      <c r="G38" s="241"/>
      <c r="H38" s="241"/>
      <c r="I38" s="242"/>
      <c r="J38" s="213"/>
      <c r="K38" s="214"/>
      <c r="L38" s="214"/>
      <c r="M38" s="214"/>
      <c r="N38" s="214"/>
      <c r="O38" s="214"/>
      <c r="P38" s="214"/>
      <c r="Q38" s="230"/>
      <c r="R38" s="233"/>
      <c r="S38" s="233"/>
      <c r="T38" s="233"/>
      <c r="U38" s="233"/>
      <c r="V38" s="233"/>
      <c r="W38" s="233"/>
      <c r="X38" s="233"/>
      <c r="Y38" s="233"/>
      <c r="Z38" s="233"/>
      <c r="AA38" s="233"/>
      <c r="AB38" s="233"/>
      <c r="AC38" s="189"/>
      <c r="AD38" s="237"/>
      <c r="AE38" s="238"/>
      <c r="AF38" s="239"/>
      <c r="AL38" s="15"/>
      <c r="AM38" s="9"/>
      <c r="AN38" s="9"/>
      <c r="AO38" s="9"/>
      <c r="AP38" s="9"/>
      <c r="AQ38" s="9"/>
      <c r="AR38" s="9"/>
      <c r="AS38" s="31"/>
      <c r="BA38" s="100"/>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2"/>
    </row>
    <row r="39" spans="1:99" ht="9.75" customHeight="1" thickTop="1" x14ac:dyDescent="0.4">
      <c r="A39" s="10"/>
      <c r="B39" s="204"/>
      <c r="C39" s="205"/>
      <c r="D39" s="205"/>
      <c r="E39" s="243"/>
      <c r="F39" s="244"/>
      <c r="G39" s="244"/>
      <c r="H39" s="244"/>
      <c r="I39" s="245"/>
      <c r="J39" s="213"/>
      <c r="K39" s="214"/>
      <c r="L39" s="214"/>
      <c r="M39" s="214"/>
      <c r="N39" s="214"/>
      <c r="O39" s="214"/>
      <c r="P39" s="214"/>
      <c r="Q39" s="230"/>
      <c r="R39" s="233"/>
      <c r="S39" s="233"/>
      <c r="T39" s="233"/>
      <c r="U39" s="233"/>
      <c r="V39" s="233"/>
      <c r="W39" s="233"/>
      <c r="X39" s="233"/>
      <c r="Y39" s="233"/>
      <c r="Z39" s="233"/>
      <c r="AA39" s="233"/>
      <c r="AB39" s="233"/>
      <c r="AC39" s="189"/>
      <c r="AD39" s="237"/>
      <c r="AE39" s="238"/>
      <c r="AF39" s="239"/>
      <c r="AL39" s="15"/>
      <c r="AM39" s="9"/>
      <c r="AN39" s="9"/>
      <c r="AO39" s="9"/>
      <c r="AP39" s="9"/>
      <c r="AQ39" s="9"/>
      <c r="AR39" s="9"/>
      <c r="AS39" s="31"/>
    </row>
    <row r="40" spans="1:99" ht="9.75" customHeight="1" thickBot="1" x14ac:dyDescent="0.45">
      <c r="A40" s="10"/>
      <c r="B40" s="204"/>
      <c r="C40" s="205"/>
      <c r="D40" s="205"/>
      <c r="E40" s="243"/>
      <c r="F40" s="244"/>
      <c r="G40" s="244"/>
      <c r="H40" s="244"/>
      <c r="I40" s="245"/>
      <c r="J40" s="213"/>
      <c r="K40" s="214"/>
      <c r="L40" s="214"/>
      <c r="M40" s="214"/>
      <c r="N40" s="214"/>
      <c r="O40" s="214"/>
      <c r="P40" s="214"/>
      <c r="Q40" s="230"/>
      <c r="R40" s="233"/>
      <c r="S40" s="233"/>
      <c r="T40" s="233"/>
      <c r="U40" s="233"/>
      <c r="V40" s="233"/>
      <c r="W40" s="233"/>
      <c r="X40" s="233"/>
      <c r="Y40" s="233"/>
      <c r="Z40" s="233"/>
      <c r="AA40" s="233"/>
      <c r="AB40" s="233"/>
      <c r="AC40" s="189"/>
      <c r="AD40" s="237" t="s">
        <v>27</v>
      </c>
      <c r="AE40" s="238"/>
      <c r="AF40" s="239"/>
      <c r="AL40" s="15"/>
      <c r="AM40" s="9"/>
      <c r="AN40" s="9"/>
      <c r="AO40" s="9"/>
      <c r="AP40" s="9"/>
      <c r="AQ40" s="9"/>
      <c r="AR40" s="9"/>
      <c r="AS40" s="31"/>
    </row>
    <row r="41" spans="1:99" ht="9.75" customHeight="1" thickTop="1" x14ac:dyDescent="0.4">
      <c r="A41" s="10"/>
      <c r="B41" s="204"/>
      <c r="C41" s="205"/>
      <c r="D41" s="205"/>
      <c r="E41" s="243"/>
      <c r="F41" s="244"/>
      <c r="G41" s="244"/>
      <c r="H41" s="244"/>
      <c r="I41" s="245"/>
      <c r="J41" s="213"/>
      <c r="K41" s="214"/>
      <c r="L41" s="214"/>
      <c r="M41" s="214"/>
      <c r="N41" s="214"/>
      <c r="O41" s="214"/>
      <c r="P41" s="214"/>
      <c r="Q41" s="230"/>
      <c r="R41" s="233"/>
      <c r="S41" s="233"/>
      <c r="T41" s="233"/>
      <c r="U41" s="233"/>
      <c r="V41" s="233"/>
      <c r="W41" s="233"/>
      <c r="X41" s="233"/>
      <c r="Y41" s="233"/>
      <c r="Z41" s="233"/>
      <c r="AA41" s="233"/>
      <c r="AB41" s="233"/>
      <c r="AC41" s="189"/>
      <c r="AD41" s="237"/>
      <c r="AE41" s="238"/>
      <c r="AF41" s="239"/>
      <c r="AL41" s="15"/>
      <c r="AM41" s="9"/>
      <c r="AN41" s="9"/>
      <c r="AO41" s="9"/>
      <c r="AP41" s="9"/>
      <c r="AQ41" s="9"/>
      <c r="AR41" s="9"/>
      <c r="AS41" s="31"/>
      <c r="BA41" s="95"/>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7"/>
    </row>
    <row r="42" spans="1:99" ht="9.75" customHeight="1" thickBot="1" x14ac:dyDescent="0.2">
      <c r="A42" s="10"/>
      <c r="B42" s="204"/>
      <c r="C42" s="205"/>
      <c r="D42" s="205"/>
      <c r="E42" s="246"/>
      <c r="F42" s="247"/>
      <c r="G42" s="247"/>
      <c r="H42" s="247"/>
      <c r="I42" s="248"/>
      <c r="J42" s="251" t="s">
        <v>28</v>
      </c>
      <c r="K42" s="252"/>
      <c r="L42" s="252"/>
      <c r="M42" s="252"/>
      <c r="N42" s="252"/>
      <c r="O42" s="252"/>
      <c r="P42" s="252"/>
      <c r="Q42" s="253"/>
      <c r="R42" s="233"/>
      <c r="S42" s="233"/>
      <c r="T42" s="233"/>
      <c r="U42" s="233"/>
      <c r="V42" s="233"/>
      <c r="W42" s="233"/>
      <c r="X42" s="233"/>
      <c r="Y42" s="233"/>
      <c r="Z42" s="233"/>
      <c r="AA42" s="233"/>
      <c r="AB42" s="233"/>
      <c r="AC42" s="189"/>
      <c r="AD42" s="237"/>
      <c r="AE42" s="249"/>
      <c r="AF42" s="250"/>
      <c r="AL42" s="15"/>
      <c r="AM42" s="9"/>
      <c r="AN42" s="9"/>
      <c r="AO42" s="9"/>
      <c r="AP42" s="9"/>
      <c r="AQ42" s="9"/>
      <c r="AR42" s="9"/>
      <c r="AS42" s="31"/>
      <c r="BA42" s="98"/>
      <c r="BB42" s="120" t="s">
        <v>747</v>
      </c>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1"/>
    </row>
    <row r="43" spans="1:99" ht="9.75" customHeight="1" x14ac:dyDescent="0.4">
      <c r="A43" s="10"/>
      <c r="B43" s="204"/>
      <c r="C43" s="205"/>
      <c r="D43" s="206"/>
      <c r="E43" s="254" t="s">
        <v>21</v>
      </c>
      <c r="F43" s="254"/>
      <c r="G43" s="254"/>
      <c r="H43" s="254"/>
      <c r="I43" s="254"/>
      <c r="J43" s="173"/>
      <c r="K43" s="173"/>
      <c r="L43" s="173"/>
      <c r="M43" s="173"/>
      <c r="N43" s="173"/>
      <c r="O43" s="173"/>
      <c r="P43" s="173"/>
      <c r="Q43" s="173"/>
      <c r="R43" s="173"/>
      <c r="S43" s="173"/>
      <c r="T43" s="173"/>
      <c r="U43" s="255" t="s">
        <v>22</v>
      </c>
      <c r="V43" s="255"/>
      <c r="W43" s="255"/>
      <c r="X43" s="255"/>
      <c r="Y43" s="255"/>
      <c r="Z43" s="173" t="s">
        <v>23</v>
      </c>
      <c r="AA43" s="173"/>
      <c r="AB43" s="173"/>
      <c r="AC43" s="173"/>
      <c r="AD43" s="256"/>
      <c r="AE43" s="22"/>
      <c r="AF43" s="22"/>
      <c r="AL43" s="12"/>
      <c r="AM43" s="13"/>
      <c r="AN43" s="13"/>
      <c r="AO43" s="13"/>
      <c r="AP43" s="13"/>
      <c r="AQ43" s="13"/>
      <c r="AR43" s="13"/>
      <c r="AS43" s="32"/>
      <c r="BA43" s="98"/>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1"/>
    </row>
    <row r="44" spans="1:99" ht="9.75" customHeight="1" x14ac:dyDescent="0.4">
      <c r="A44" s="10"/>
      <c r="B44" s="204"/>
      <c r="C44" s="205"/>
      <c r="D44" s="206"/>
      <c r="E44" s="223"/>
      <c r="F44" s="153"/>
      <c r="G44" s="153"/>
      <c r="H44" s="153"/>
      <c r="I44" s="153"/>
      <c r="J44" s="257" t="s">
        <v>24</v>
      </c>
      <c r="K44" s="257"/>
      <c r="L44" s="153"/>
      <c r="M44" s="153"/>
      <c r="N44" s="257" t="s">
        <v>9</v>
      </c>
      <c r="O44" s="257"/>
      <c r="P44" s="258"/>
      <c r="Q44" s="259"/>
      <c r="R44" s="259"/>
      <c r="S44" s="259"/>
      <c r="T44" s="260"/>
      <c r="U44" s="267"/>
      <c r="V44" s="259"/>
      <c r="W44" s="259"/>
      <c r="X44" s="259"/>
      <c r="Y44" s="260"/>
      <c r="Z44" s="267"/>
      <c r="AA44" s="259"/>
      <c r="AB44" s="259"/>
      <c r="AC44" s="259"/>
      <c r="AD44" s="270"/>
      <c r="AE44" s="9"/>
      <c r="AF44" s="9"/>
      <c r="BA44" s="98"/>
      <c r="BB44" s="92"/>
      <c r="BC44" s="92"/>
      <c r="BD44" s="92"/>
      <c r="BE44" s="92"/>
      <c r="BF44" s="92"/>
      <c r="BG44" s="92"/>
      <c r="BH44" s="92"/>
      <c r="BI44" s="9"/>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9"/>
    </row>
    <row r="45" spans="1:99" ht="9.75" customHeight="1" x14ac:dyDescent="0.4">
      <c r="A45" s="10"/>
      <c r="B45" s="204"/>
      <c r="C45" s="205"/>
      <c r="D45" s="206"/>
      <c r="E45" s="221"/>
      <c r="F45" s="198"/>
      <c r="G45" s="198"/>
      <c r="H45" s="198"/>
      <c r="I45" s="198"/>
      <c r="J45" s="196"/>
      <c r="K45" s="196"/>
      <c r="L45" s="198"/>
      <c r="M45" s="198"/>
      <c r="N45" s="196"/>
      <c r="O45" s="196"/>
      <c r="P45" s="261"/>
      <c r="Q45" s="262"/>
      <c r="R45" s="262"/>
      <c r="S45" s="262"/>
      <c r="T45" s="263"/>
      <c r="U45" s="268"/>
      <c r="V45" s="262"/>
      <c r="W45" s="262"/>
      <c r="X45" s="262"/>
      <c r="Y45" s="263"/>
      <c r="Z45" s="268"/>
      <c r="AA45" s="262"/>
      <c r="AB45" s="262"/>
      <c r="AC45" s="262"/>
      <c r="AD45" s="271"/>
      <c r="AE45" s="9"/>
      <c r="AF45" s="9"/>
      <c r="BA45" s="98"/>
      <c r="BB45" s="117" t="s">
        <v>748</v>
      </c>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8"/>
    </row>
    <row r="46" spans="1:99" ht="9.75" customHeight="1" thickBot="1" x14ac:dyDescent="0.45">
      <c r="A46" s="10"/>
      <c r="B46" s="207"/>
      <c r="C46" s="208"/>
      <c r="D46" s="209"/>
      <c r="E46" s="222"/>
      <c r="F46" s="156"/>
      <c r="G46" s="156"/>
      <c r="H46" s="156"/>
      <c r="I46" s="156"/>
      <c r="J46" s="197"/>
      <c r="K46" s="197"/>
      <c r="L46" s="156"/>
      <c r="M46" s="156"/>
      <c r="N46" s="197"/>
      <c r="O46" s="197"/>
      <c r="P46" s="264"/>
      <c r="Q46" s="265"/>
      <c r="R46" s="265"/>
      <c r="S46" s="265"/>
      <c r="T46" s="266"/>
      <c r="U46" s="269"/>
      <c r="V46" s="265"/>
      <c r="W46" s="265"/>
      <c r="X46" s="265"/>
      <c r="Y46" s="266"/>
      <c r="Z46" s="269"/>
      <c r="AA46" s="265"/>
      <c r="AB46" s="265"/>
      <c r="AC46" s="265"/>
      <c r="AD46" s="272"/>
      <c r="AE46" s="26"/>
      <c r="AF46" s="8"/>
      <c r="BA46" s="98"/>
      <c r="BB46" s="117"/>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8"/>
    </row>
    <row r="47" spans="1:99" ht="9.75" customHeight="1" x14ac:dyDescent="0.4">
      <c r="A47" s="10"/>
      <c r="B47" s="201" t="s">
        <v>29</v>
      </c>
      <c r="C47" s="202"/>
      <c r="D47" s="203"/>
      <c r="E47" s="184" t="s">
        <v>30</v>
      </c>
      <c r="F47" s="210"/>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2"/>
      <c r="BA47" s="98"/>
      <c r="BB47" s="117" t="s">
        <v>762</v>
      </c>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8"/>
    </row>
    <row r="48" spans="1:99" ht="9.75" customHeight="1" x14ac:dyDescent="0.4">
      <c r="A48" s="10"/>
      <c r="B48" s="204"/>
      <c r="C48" s="205"/>
      <c r="D48" s="206"/>
      <c r="E48" s="185"/>
      <c r="F48" s="213"/>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5"/>
      <c r="AI48" s="185" t="s">
        <v>31</v>
      </c>
      <c r="AJ48" s="173" t="s">
        <v>32</v>
      </c>
      <c r="AK48" s="173"/>
      <c r="AL48" s="173"/>
      <c r="AM48" s="173"/>
      <c r="AN48" s="173"/>
      <c r="AO48" s="174"/>
      <c r="AP48" s="174"/>
      <c r="AQ48" s="174"/>
      <c r="AR48" s="174"/>
      <c r="AS48" s="174"/>
      <c r="AT48" s="174"/>
      <c r="AU48" s="174"/>
      <c r="AV48" s="174"/>
      <c r="AW48" s="174"/>
      <c r="BA48" s="98"/>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8"/>
    </row>
    <row r="49" spans="1:99" ht="9.75" customHeight="1" x14ac:dyDescent="0.4">
      <c r="A49" s="10"/>
      <c r="B49" s="204"/>
      <c r="C49" s="205"/>
      <c r="D49" s="206"/>
      <c r="E49" s="185"/>
      <c r="F49" s="216"/>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8"/>
      <c r="AI49" s="185"/>
      <c r="AJ49" s="173"/>
      <c r="AK49" s="173"/>
      <c r="AL49" s="173"/>
      <c r="AM49" s="173"/>
      <c r="AN49" s="173"/>
      <c r="AO49" s="174"/>
      <c r="AP49" s="174"/>
      <c r="AQ49" s="174"/>
      <c r="AR49" s="174"/>
      <c r="AS49" s="174"/>
      <c r="AT49" s="174"/>
      <c r="AU49" s="174"/>
      <c r="AV49" s="174"/>
      <c r="AW49" s="174"/>
      <c r="BA49" s="98"/>
      <c r="BB49" s="117" t="s">
        <v>758</v>
      </c>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8"/>
    </row>
    <row r="50" spans="1:99" ht="9.75" customHeight="1" x14ac:dyDescent="0.4">
      <c r="A50" s="10"/>
      <c r="B50" s="204"/>
      <c r="C50" s="205"/>
      <c r="D50" s="206"/>
      <c r="E50" s="185" t="s">
        <v>33</v>
      </c>
      <c r="F50" s="33" t="s">
        <v>34</v>
      </c>
      <c r="G50" s="29"/>
      <c r="H50" s="29"/>
      <c r="I50" s="29"/>
      <c r="J50" s="29"/>
      <c r="K50" s="29"/>
      <c r="L50" s="29"/>
      <c r="M50" s="29"/>
      <c r="N50" s="29"/>
      <c r="O50" s="29"/>
      <c r="P50" s="29"/>
      <c r="Q50" s="29"/>
      <c r="R50" s="29"/>
      <c r="S50" s="29"/>
      <c r="T50" s="29"/>
      <c r="U50" s="29"/>
      <c r="V50" s="29"/>
      <c r="W50" s="29"/>
      <c r="X50" s="30"/>
      <c r="Y50" s="219" t="s">
        <v>35</v>
      </c>
      <c r="Z50" s="219"/>
      <c r="AA50" s="219"/>
      <c r="AB50" s="219"/>
      <c r="AC50" s="219" t="s">
        <v>36</v>
      </c>
      <c r="AD50" s="219"/>
      <c r="AE50" s="219"/>
      <c r="AF50" s="220"/>
      <c r="AI50" s="185"/>
      <c r="AJ50" s="173"/>
      <c r="AK50" s="173"/>
      <c r="AL50" s="173"/>
      <c r="AM50" s="173"/>
      <c r="AN50" s="173"/>
      <c r="AO50" s="174"/>
      <c r="AP50" s="174"/>
      <c r="AQ50" s="174"/>
      <c r="AR50" s="174"/>
      <c r="AS50" s="174"/>
      <c r="AT50" s="174"/>
      <c r="AU50" s="174"/>
      <c r="AV50" s="174"/>
      <c r="AW50" s="174"/>
      <c r="BA50" s="98"/>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8"/>
    </row>
    <row r="51" spans="1:99" ht="9.75" customHeight="1" x14ac:dyDescent="0.4">
      <c r="A51" s="10"/>
      <c r="B51" s="204"/>
      <c r="C51" s="205"/>
      <c r="D51" s="206"/>
      <c r="E51" s="185"/>
      <c r="F51" s="221"/>
      <c r="G51" s="198"/>
      <c r="H51" s="198"/>
      <c r="I51" s="198"/>
      <c r="J51" s="198"/>
      <c r="K51" s="196" t="s">
        <v>24</v>
      </c>
      <c r="L51" s="196"/>
      <c r="M51" s="198"/>
      <c r="N51" s="198"/>
      <c r="O51" s="196" t="s">
        <v>9</v>
      </c>
      <c r="P51" s="196"/>
      <c r="Q51" s="196" t="s">
        <v>37</v>
      </c>
      <c r="R51" s="196"/>
      <c r="S51" s="196"/>
      <c r="T51" s="196"/>
      <c r="U51" s="196"/>
      <c r="V51" s="196"/>
      <c r="W51" s="196"/>
      <c r="X51" s="199"/>
      <c r="Y51" s="223"/>
      <c r="Z51" s="153"/>
      <c r="AA51" s="153"/>
      <c r="AB51" s="224"/>
      <c r="AC51" s="223"/>
      <c r="AD51" s="153"/>
      <c r="AE51" s="153"/>
      <c r="AF51" s="154"/>
      <c r="AI51" s="185"/>
      <c r="AJ51" s="173" t="s">
        <v>38</v>
      </c>
      <c r="AK51" s="173"/>
      <c r="AL51" s="173"/>
      <c r="AM51" s="173"/>
      <c r="AN51" s="173"/>
      <c r="AO51" s="174"/>
      <c r="AP51" s="174"/>
      <c r="AQ51" s="174"/>
      <c r="AR51" s="174"/>
      <c r="AS51" s="174"/>
      <c r="AT51" s="174"/>
      <c r="AU51" s="174"/>
      <c r="AV51" s="174"/>
      <c r="AW51" s="174"/>
      <c r="BA51" s="98"/>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9"/>
    </row>
    <row r="52" spans="1:99" ht="9.75" customHeight="1" x14ac:dyDescent="0.4">
      <c r="A52" s="10"/>
      <c r="B52" s="204"/>
      <c r="C52" s="205"/>
      <c r="D52" s="206"/>
      <c r="E52" s="185"/>
      <c r="F52" s="221"/>
      <c r="G52" s="198"/>
      <c r="H52" s="198"/>
      <c r="I52" s="198"/>
      <c r="J52" s="198"/>
      <c r="K52" s="196"/>
      <c r="L52" s="196"/>
      <c r="M52" s="198"/>
      <c r="N52" s="198"/>
      <c r="O52" s="196"/>
      <c r="P52" s="196"/>
      <c r="Q52" s="196"/>
      <c r="R52" s="196"/>
      <c r="S52" s="196"/>
      <c r="T52" s="196"/>
      <c r="U52" s="196"/>
      <c r="V52" s="196"/>
      <c r="W52" s="196"/>
      <c r="X52" s="199"/>
      <c r="Y52" s="221"/>
      <c r="Z52" s="198"/>
      <c r="AA52" s="198"/>
      <c r="AB52" s="225"/>
      <c r="AC52" s="221"/>
      <c r="AD52" s="198"/>
      <c r="AE52" s="198"/>
      <c r="AF52" s="227"/>
      <c r="AI52" s="185"/>
      <c r="AJ52" s="173"/>
      <c r="AK52" s="173"/>
      <c r="AL52" s="173"/>
      <c r="AM52" s="173"/>
      <c r="AN52" s="173"/>
      <c r="AO52" s="174"/>
      <c r="AP52" s="174"/>
      <c r="AQ52" s="174"/>
      <c r="AR52" s="174"/>
      <c r="AS52" s="174"/>
      <c r="AT52" s="174"/>
      <c r="AU52" s="174"/>
      <c r="AV52" s="174"/>
      <c r="AW52" s="174"/>
      <c r="BA52" s="98"/>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9"/>
    </row>
    <row r="53" spans="1:99" ht="9.75" customHeight="1" thickBot="1" x14ac:dyDescent="0.45">
      <c r="A53" s="10"/>
      <c r="B53" s="207"/>
      <c r="C53" s="208"/>
      <c r="D53" s="209"/>
      <c r="E53" s="192"/>
      <c r="F53" s="222"/>
      <c r="G53" s="156"/>
      <c r="H53" s="156"/>
      <c r="I53" s="156"/>
      <c r="J53" s="156"/>
      <c r="K53" s="197"/>
      <c r="L53" s="197"/>
      <c r="M53" s="156"/>
      <c r="N53" s="156"/>
      <c r="O53" s="197"/>
      <c r="P53" s="197"/>
      <c r="Q53" s="197"/>
      <c r="R53" s="197"/>
      <c r="S53" s="197"/>
      <c r="T53" s="197"/>
      <c r="U53" s="197"/>
      <c r="V53" s="197"/>
      <c r="W53" s="197"/>
      <c r="X53" s="200"/>
      <c r="Y53" s="222"/>
      <c r="Z53" s="156"/>
      <c r="AA53" s="156"/>
      <c r="AB53" s="226"/>
      <c r="AC53" s="222"/>
      <c r="AD53" s="156"/>
      <c r="AE53" s="156"/>
      <c r="AF53" s="157"/>
      <c r="AI53" s="185"/>
      <c r="AJ53" s="173"/>
      <c r="AK53" s="173"/>
      <c r="AL53" s="173"/>
      <c r="AM53" s="173"/>
      <c r="AN53" s="173"/>
      <c r="AO53" s="174"/>
      <c r="AP53" s="174"/>
      <c r="AQ53" s="174"/>
      <c r="AR53" s="174"/>
      <c r="AS53" s="174"/>
      <c r="AT53" s="174"/>
      <c r="AU53" s="174"/>
      <c r="AV53" s="174"/>
      <c r="AW53" s="174"/>
      <c r="BA53" s="98"/>
      <c r="BB53" s="117" t="s">
        <v>749</v>
      </c>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8"/>
    </row>
    <row r="54" spans="1:99" ht="9.75" customHeight="1" x14ac:dyDescent="0.4">
      <c r="A54" s="10"/>
      <c r="B54" s="175" t="s">
        <v>39</v>
      </c>
      <c r="C54" s="176"/>
      <c r="D54" s="177"/>
      <c r="E54" s="184" t="s">
        <v>40</v>
      </c>
      <c r="F54" s="186"/>
      <c r="G54" s="187"/>
      <c r="H54" s="187"/>
      <c r="I54" s="187"/>
      <c r="J54" s="187"/>
      <c r="K54" s="187"/>
      <c r="L54" s="187"/>
      <c r="M54" s="187"/>
      <c r="N54" s="187"/>
      <c r="O54" s="187"/>
      <c r="P54" s="187"/>
      <c r="Q54" s="187"/>
      <c r="R54" s="187"/>
      <c r="S54" s="188"/>
      <c r="T54" s="9"/>
      <c r="U54" s="9"/>
      <c r="V54" s="9"/>
      <c r="AE54" s="9"/>
      <c r="BA54" s="98"/>
      <c r="BB54" s="117"/>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8"/>
    </row>
    <row r="55" spans="1:99" ht="9.75" customHeight="1" x14ac:dyDescent="0.4">
      <c r="A55" s="10"/>
      <c r="B55" s="178"/>
      <c r="C55" s="179"/>
      <c r="D55" s="180"/>
      <c r="E55" s="185"/>
      <c r="F55" s="189"/>
      <c r="G55" s="190"/>
      <c r="H55" s="190"/>
      <c r="I55" s="190"/>
      <c r="J55" s="190"/>
      <c r="K55" s="190"/>
      <c r="L55" s="190"/>
      <c r="M55" s="190"/>
      <c r="N55" s="190"/>
      <c r="O55" s="190"/>
      <c r="P55" s="190"/>
      <c r="Q55" s="190"/>
      <c r="R55" s="190"/>
      <c r="S55" s="191"/>
      <c r="T55" s="9"/>
      <c r="U55" s="9"/>
      <c r="V55" s="9"/>
      <c r="AE55" s="9"/>
      <c r="BA55" s="98"/>
      <c r="BB55" s="117" t="s">
        <v>759</v>
      </c>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8"/>
    </row>
    <row r="56" spans="1:99" ht="9.75" customHeight="1" x14ac:dyDescent="0.4">
      <c r="A56" s="10"/>
      <c r="B56" s="178"/>
      <c r="C56" s="179"/>
      <c r="D56" s="180"/>
      <c r="E56" s="185"/>
      <c r="F56" s="189"/>
      <c r="G56" s="190"/>
      <c r="H56" s="190"/>
      <c r="I56" s="190"/>
      <c r="J56" s="190"/>
      <c r="K56" s="190"/>
      <c r="L56" s="190"/>
      <c r="M56" s="190"/>
      <c r="N56" s="190"/>
      <c r="O56" s="190"/>
      <c r="P56" s="190"/>
      <c r="Q56" s="190"/>
      <c r="R56" s="190"/>
      <c r="S56" s="191"/>
      <c r="BA56" s="98"/>
      <c r="BB56" s="117"/>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8"/>
    </row>
    <row r="57" spans="1:99" ht="9.75" customHeight="1" x14ac:dyDescent="0.4">
      <c r="A57" s="10"/>
      <c r="B57" s="178"/>
      <c r="C57" s="179"/>
      <c r="D57" s="180"/>
      <c r="E57" s="185" t="s">
        <v>41</v>
      </c>
      <c r="F57" s="189"/>
      <c r="G57" s="190"/>
      <c r="H57" s="190"/>
      <c r="I57" s="190"/>
      <c r="J57" s="190"/>
      <c r="K57" s="190"/>
      <c r="L57" s="190"/>
      <c r="M57" s="190"/>
      <c r="N57" s="190"/>
      <c r="O57" s="190"/>
      <c r="P57" s="190"/>
      <c r="Q57" s="190"/>
      <c r="R57" s="190"/>
      <c r="S57" s="191"/>
      <c r="BA57" s="98"/>
      <c r="BB57" s="117" t="s">
        <v>760</v>
      </c>
      <c r="BC57" s="117"/>
      <c r="BD57" s="117"/>
      <c r="BE57" s="117"/>
      <c r="BF57" s="117"/>
      <c r="BG57" s="117"/>
      <c r="BH57" s="117"/>
      <c r="BI57" s="117"/>
      <c r="BJ57" s="117"/>
      <c r="BK57" s="117"/>
      <c r="BL57" s="117"/>
      <c r="BM57" s="117"/>
      <c r="BN57" s="117"/>
      <c r="BO57" s="117"/>
      <c r="BP57" s="117"/>
      <c r="BQ57" s="117"/>
      <c r="BR57" s="117"/>
      <c r="BS57" s="117"/>
      <c r="BT57" s="117"/>
      <c r="BU57" s="117"/>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117"/>
      <c r="CU57" s="118"/>
    </row>
    <row r="58" spans="1:99" ht="9.75" customHeight="1" x14ac:dyDescent="0.4">
      <c r="A58" s="10"/>
      <c r="B58" s="178"/>
      <c r="C58" s="179"/>
      <c r="D58" s="180"/>
      <c r="E58" s="185"/>
      <c r="F58" s="189"/>
      <c r="G58" s="190"/>
      <c r="H58" s="190"/>
      <c r="I58" s="190"/>
      <c r="J58" s="190"/>
      <c r="K58" s="190"/>
      <c r="L58" s="190"/>
      <c r="M58" s="190"/>
      <c r="N58" s="190"/>
      <c r="O58" s="190"/>
      <c r="P58" s="190"/>
      <c r="Q58" s="190"/>
      <c r="R58" s="190"/>
      <c r="S58" s="191"/>
      <c r="BA58" s="98"/>
      <c r="BB58" s="117"/>
      <c r="BC58" s="117"/>
      <c r="BD58" s="117"/>
      <c r="BE58" s="117"/>
      <c r="BF58" s="117"/>
      <c r="BG58" s="117"/>
      <c r="BH58" s="117"/>
      <c r="BI58" s="117"/>
      <c r="BJ58" s="117"/>
      <c r="BK58" s="117"/>
      <c r="BL58" s="117"/>
      <c r="BM58" s="117"/>
      <c r="BN58" s="117"/>
      <c r="BO58" s="117"/>
      <c r="BP58" s="117"/>
      <c r="BQ58" s="117"/>
      <c r="BR58" s="117"/>
      <c r="BS58" s="117"/>
      <c r="BT58" s="117"/>
      <c r="BU58" s="117"/>
      <c r="BV58" s="117"/>
      <c r="BW58" s="117"/>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117"/>
      <c r="CU58" s="118"/>
    </row>
    <row r="59" spans="1:99" ht="9.75" customHeight="1" thickBot="1" x14ac:dyDescent="0.45">
      <c r="A59" s="10"/>
      <c r="B59" s="181"/>
      <c r="C59" s="182"/>
      <c r="D59" s="183"/>
      <c r="E59" s="192"/>
      <c r="F59" s="193"/>
      <c r="G59" s="194"/>
      <c r="H59" s="194"/>
      <c r="I59" s="194"/>
      <c r="J59" s="194"/>
      <c r="K59" s="194"/>
      <c r="L59" s="194"/>
      <c r="M59" s="194"/>
      <c r="N59" s="194"/>
      <c r="O59" s="194"/>
      <c r="P59" s="194"/>
      <c r="Q59" s="194"/>
      <c r="R59" s="194"/>
      <c r="S59" s="195"/>
      <c r="BA59" s="98"/>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9"/>
    </row>
    <row r="60" spans="1:99" ht="9.75" customHeight="1" thickBot="1" x14ac:dyDescent="0.45">
      <c r="B60" s="8"/>
      <c r="C60" s="8"/>
      <c r="D60" s="8"/>
      <c r="E60" s="8"/>
      <c r="F60" s="8"/>
      <c r="G60" s="8"/>
      <c r="H60" s="8"/>
      <c r="I60" s="8"/>
      <c r="J60" s="8"/>
      <c r="K60" s="8"/>
      <c r="L60" s="8"/>
      <c r="M60" s="8"/>
      <c r="N60" s="8"/>
      <c r="O60" s="8"/>
      <c r="P60" s="8"/>
      <c r="Q60" s="8"/>
      <c r="R60" s="8"/>
      <c r="S60" s="8"/>
      <c r="T60" s="8"/>
      <c r="U60" s="8"/>
      <c r="BA60" s="98"/>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9"/>
    </row>
    <row r="61" spans="1:99" ht="9.75" customHeight="1" x14ac:dyDescent="0.4">
      <c r="B61" s="164" t="s">
        <v>42</v>
      </c>
      <c r="C61" s="137"/>
      <c r="D61" s="137"/>
      <c r="E61" s="138"/>
      <c r="F61" s="164" t="s">
        <v>43</v>
      </c>
      <c r="G61" s="137"/>
      <c r="H61" s="137"/>
      <c r="I61" s="138"/>
      <c r="J61" s="164" t="s">
        <v>44</v>
      </c>
      <c r="K61" s="137"/>
      <c r="L61" s="137"/>
      <c r="M61" s="138"/>
      <c r="N61" s="164" t="s">
        <v>45</v>
      </c>
      <c r="O61" s="137"/>
      <c r="P61" s="137"/>
      <c r="Q61" s="138"/>
      <c r="R61" s="137" t="s">
        <v>46</v>
      </c>
      <c r="S61" s="137"/>
      <c r="T61" s="137"/>
      <c r="U61" s="138"/>
      <c r="BA61" s="98"/>
      <c r="BB61" s="117" t="s">
        <v>750</v>
      </c>
      <c r="BC61" s="117"/>
      <c r="BD61" s="117"/>
      <c r="BE61" s="117"/>
      <c r="BF61" s="117"/>
      <c r="BG61" s="117"/>
      <c r="BH61" s="117"/>
      <c r="BI61" s="117"/>
      <c r="BJ61" s="117"/>
      <c r="BK61" s="117"/>
      <c r="BL61" s="117"/>
      <c r="BM61" s="117"/>
      <c r="BN61" s="117"/>
      <c r="BO61" s="117"/>
      <c r="BP61" s="117"/>
      <c r="BQ61" s="117"/>
      <c r="BR61" s="117"/>
      <c r="BS61" s="117"/>
      <c r="BT61" s="117"/>
      <c r="BU61" s="117"/>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8"/>
    </row>
    <row r="62" spans="1:99" ht="9.75" customHeight="1" x14ac:dyDescent="0.4">
      <c r="B62" s="165" t="s">
        <v>243</v>
      </c>
      <c r="C62" s="139"/>
      <c r="D62" s="139"/>
      <c r="E62" s="140"/>
      <c r="F62" s="146"/>
      <c r="G62" s="147"/>
      <c r="H62" s="147"/>
      <c r="I62" s="148"/>
      <c r="J62" s="167"/>
      <c r="K62" s="168"/>
      <c r="L62" s="168"/>
      <c r="M62" s="169"/>
      <c r="N62" s="146"/>
      <c r="O62" s="147"/>
      <c r="P62" s="147"/>
      <c r="Q62" s="148"/>
      <c r="R62" s="139"/>
      <c r="S62" s="139"/>
      <c r="T62" s="139"/>
      <c r="U62" s="140"/>
      <c r="BA62" s="98"/>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8"/>
    </row>
    <row r="63" spans="1:99" ht="9.75" customHeight="1" thickBot="1" x14ac:dyDescent="0.45">
      <c r="B63" s="166"/>
      <c r="C63" s="141"/>
      <c r="D63" s="141"/>
      <c r="E63" s="142"/>
      <c r="F63" s="149"/>
      <c r="G63" s="150"/>
      <c r="H63" s="150"/>
      <c r="I63" s="151"/>
      <c r="J63" s="170"/>
      <c r="K63" s="171"/>
      <c r="L63" s="171"/>
      <c r="M63" s="172"/>
      <c r="N63" s="149"/>
      <c r="O63" s="150"/>
      <c r="P63" s="150"/>
      <c r="Q63" s="151"/>
      <c r="R63" s="141"/>
      <c r="S63" s="141"/>
      <c r="T63" s="141"/>
      <c r="U63" s="142"/>
      <c r="BA63" s="98"/>
      <c r="BB63" s="117" t="s">
        <v>759</v>
      </c>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8"/>
    </row>
    <row r="64" spans="1:99" ht="9.75" customHeight="1" thickBot="1" x14ac:dyDescent="0.45">
      <c r="BA64" s="98"/>
      <c r="BB64" s="117"/>
      <c r="BC64" s="117"/>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8"/>
    </row>
    <row r="65" spans="2:99" ht="9.75" customHeight="1" x14ac:dyDescent="0.4">
      <c r="B65" s="143" t="s">
        <v>47</v>
      </c>
      <c r="C65" s="144"/>
      <c r="D65" s="144"/>
      <c r="E65" s="144"/>
      <c r="F65" s="144"/>
      <c r="G65" s="144"/>
      <c r="H65" s="144"/>
      <c r="I65" s="144"/>
      <c r="J65" s="144"/>
      <c r="K65" s="144"/>
      <c r="L65" s="144"/>
      <c r="M65" s="144"/>
      <c r="N65" s="144"/>
      <c r="O65" s="144"/>
      <c r="P65" s="144"/>
      <c r="Q65" s="144"/>
      <c r="R65" s="144"/>
      <c r="S65" s="144"/>
      <c r="T65" s="144"/>
      <c r="U65" s="145"/>
      <c r="BA65" s="98"/>
      <c r="BB65" s="117" t="s">
        <v>763</v>
      </c>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8"/>
    </row>
    <row r="66" spans="2:99" ht="9.75" customHeight="1" x14ac:dyDescent="0.4">
      <c r="B66" s="146"/>
      <c r="C66" s="147"/>
      <c r="D66" s="147"/>
      <c r="E66" s="147"/>
      <c r="F66" s="147"/>
      <c r="G66" s="147"/>
      <c r="H66" s="147"/>
      <c r="I66" s="147"/>
      <c r="J66" s="147"/>
      <c r="K66" s="147"/>
      <c r="L66" s="147"/>
      <c r="M66" s="147"/>
      <c r="N66" s="147"/>
      <c r="O66" s="147"/>
      <c r="P66" s="147"/>
      <c r="Q66" s="147"/>
      <c r="R66" s="147"/>
      <c r="S66" s="147"/>
      <c r="T66" s="147"/>
      <c r="U66" s="148"/>
      <c r="BA66" s="98"/>
      <c r="BB66" s="117"/>
      <c r="BC66" s="117"/>
      <c r="BD66" s="117"/>
      <c r="BE66" s="117"/>
      <c r="BF66" s="117"/>
      <c r="BG66" s="117"/>
      <c r="BH66" s="117"/>
      <c r="BI66" s="117"/>
      <c r="BJ66" s="117"/>
      <c r="BK66" s="117"/>
      <c r="BL66" s="117"/>
      <c r="BM66" s="117"/>
      <c r="BN66" s="117"/>
      <c r="BO66" s="117"/>
      <c r="BP66" s="117"/>
      <c r="BQ66" s="117"/>
      <c r="BR66" s="117"/>
      <c r="BS66" s="117"/>
      <c r="BT66" s="117"/>
      <c r="BU66" s="117"/>
      <c r="BV66" s="117"/>
      <c r="BW66" s="117"/>
      <c r="BX66" s="117"/>
      <c r="BY66" s="117"/>
      <c r="BZ66" s="117"/>
      <c r="CA66" s="117"/>
      <c r="CB66" s="117"/>
      <c r="CC66" s="117"/>
      <c r="CD66" s="117"/>
      <c r="CE66" s="117"/>
      <c r="CF66" s="117"/>
      <c r="CG66" s="117"/>
      <c r="CH66" s="117"/>
      <c r="CI66" s="117"/>
      <c r="CJ66" s="117"/>
      <c r="CK66" s="117"/>
      <c r="CL66" s="117"/>
      <c r="CM66" s="117"/>
      <c r="CN66" s="117"/>
      <c r="CO66" s="117"/>
      <c r="CP66" s="117"/>
      <c r="CQ66" s="117"/>
      <c r="CR66" s="117"/>
      <c r="CS66" s="117"/>
      <c r="CT66" s="117"/>
      <c r="CU66" s="118"/>
    </row>
    <row r="67" spans="2:99" ht="9.75" customHeight="1" thickBot="1" x14ac:dyDescent="0.45">
      <c r="B67" s="149"/>
      <c r="C67" s="150"/>
      <c r="D67" s="150"/>
      <c r="E67" s="150"/>
      <c r="F67" s="150"/>
      <c r="G67" s="150"/>
      <c r="H67" s="150"/>
      <c r="I67" s="150"/>
      <c r="J67" s="150"/>
      <c r="K67" s="150"/>
      <c r="L67" s="150"/>
      <c r="M67" s="150"/>
      <c r="N67" s="150"/>
      <c r="O67" s="150"/>
      <c r="P67" s="150"/>
      <c r="Q67" s="150"/>
      <c r="R67" s="150"/>
      <c r="S67" s="150"/>
      <c r="T67" s="150"/>
      <c r="U67" s="151"/>
      <c r="BA67" s="98"/>
      <c r="BB67" s="117" t="s">
        <v>761</v>
      </c>
      <c r="BC67" s="117"/>
      <c r="BD67" s="117"/>
      <c r="BE67" s="117"/>
      <c r="BF67" s="117"/>
      <c r="BG67" s="117"/>
      <c r="BH67" s="117"/>
      <c r="BI67" s="117"/>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8"/>
    </row>
    <row r="68" spans="2:99" ht="9.75" customHeight="1" thickBot="1" x14ac:dyDescent="0.45">
      <c r="BA68" s="98"/>
      <c r="BB68" s="117"/>
      <c r="BC68" s="117"/>
      <c r="BD68" s="117"/>
      <c r="BE68" s="117"/>
      <c r="BF68" s="117"/>
      <c r="BG68" s="117"/>
      <c r="BH68" s="117"/>
      <c r="BI68" s="117"/>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8"/>
    </row>
    <row r="69" spans="2:99" ht="9.75" customHeight="1" thickBot="1" x14ac:dyDescent="0.45">
      <c r="B69" s="122" t="s">
        <v>48</v>
      </c>
      <c r="C69" s="123"/>
      <c r="D69" s="123"/>
      <c r="E69" s="123"/>
      <c r="F69" s="123"/>
      <c r="G69" s="128" t="str">
        <f>+IF(ISERROR(VLOOKUP($U70,国名,2,0)),"",VLOOKUP($U70,国名,2,0))</f>
        <v/>
      </c>
      <c r="H69" s="129"/>
      <c r="I69" s="129"/>
      <c r="J69" s="129"/>
      <c r="K69" s="129"/>
      <c r="L69" s="129"/>
      <c r="M69" s="129"/>
      <c r="N69" s="129"/>
      <c r="O69" s="129"/>
      <c r="P69" s="129"/>
      <c r="Q69" s="129"/>
      <c r="R69" s="129"/>
      <c r="S69" s="129"/>
      <c r="T69" s="130"/>
      <c r="U69" s="137" t="s">
        <v>49</v>
      </c>
      <c r="V69" s="137"/>
      <c r="W69" s="137"/>
      <c r="X69" s="137"/>
      <c r="Y69" s="137"/>
      <c r="Z69" s="138"/>
      <c r="BA69" s="100"/>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2"/>
    </row>
    <row r="70" spans="2:99" ht="9.75" customHeight="1" thickTop="1" x14ac:dyDescent="0.4">
      <c r="B70" s="124"/>
      <c r="C70" s="125"/>
      <c r="D70" s="125"/>
      <c r="E70" s="125"/>
      <c r="F70" s="125"/>
      <c r="G70" s="131"/>
      <c r="H70" s="132"/>
      <c r="I70" s="132"/>
      <c r="J70" s="132"/>
      <c r="K70" s="132"/>
      <c r="L70" s="132"/>
      <c r="M70" s="132"/>
      <c r="N70" s="132"/>
      <c r="O70" s="132"/>
      <c r="P70" s="132"/>
      <c r="Q70" s="132"/>
      <c r="R70" s="132"/>
      <c r="S70" s="132"/>
      <c r="T70" s="133"/>
      <c r="U70" s="152"/>
      <c r="V70" s="153"/>
      <c r="W70" s="153"/>
      <c r="X70" s="153"/>
      <c r="Y70" s="153"/>
      <c r="Z70" s="154"/>
    </row>
    <row r="71" spans="2:99" ht="9.75" customHeight="1" thickBot="1" x14ac:dyDescent="0.45">
      <c r="B71" s="126"/>
      <c r="C71" s="127"/>
      <c r="D71" s="127"/>
      <c r="E71" s="127"/>
      <c r="F71" s="127"/>
      <c r="G71" s="134"/>
      <c r="H71" s="135"/>
      <c r="I71" s="135"/>
      <c r="J71" s="135"/>
      <c r="K71" s="135"/>
      <c r="L71" s="135"/>
      <c r="M71" s="135"/>
      <c r="N71" s="135"/>
      <c r="O71" s="135"/>
      <c r="P71" s="135"/>
      <c r="Q71" s="135"/>
      <c r="R71" s="135"/>
      <c r="S71" s="135"/>
      <c r="T71" s="136"/>
      <c r="U71" s="155"/>
      <c r="V71" s="156"/>
      <c r="W71" s="156"/>
      <c r="X71" s="156"/>
      <c r="Y71" s="156"/>
      <c r="Z71" s="157"/>
    </row>
  </sheetData>
  <sheetProtection selectLockedCells="1"/>
  <mergeCells count="129">
    <mergeCell ref="BB22:CU23"/>
    <mergeCell ref="BB19:CU20"/>
    <mergeCell ref="BJ10:CT11"/>
    <mergeCell ref="BJ13:CT14"/>
    <mergeCell ref="BB7:CU8"/>
    <mergeCell ref="B2:E3"/>
    <mergeCell ref="B7:G9"/>
    <mergeCell ref="H7:AM9"/>
    <mergeCell ref="AN7:AW9"/>
    <mergeCell ref="B10:G13"/>
    <mergeCell ref="H10:AM13"/>
    <mergeCell ref="AN10:AW13"/>
    <mergeCell ref="AC15:AJ18"/>
    <mergeCell ref="AK15:AN18"/>
    <mergeCell ref="AO15:AR18"/>
    <mergeCell ref="AT14:AW18"/>
    <mergeCell ref="AS14:AS18"/>
    <mergeCell ref="BJ16:CT17"/>
    <mergeCell ref="B19:F26"/>
    <mergeCell ref="V19:V22"/>
    <mergeCell ref="B14:F18"/>
    <mergeCell ref="G14:J15"/>
    <mergeCell ref="K14:AA15"/>
    <mergeCell ref="AB14:AB18"/>
    <mergeCell ref="G16:AA18"/>
    <mergeCell ref="G20:L22"/>
    <mergeCell ref="N20:U22"/>
    <mergeCell ref="W20:AB22"/>
    <mergeCell ref="AE20:AL22"/>
    <mergeCell ref="AO20:AV22"/>
    <mergeCell ref="G23:J23"/>
    <mergeCell ref="K23:AW23"/>
    <mergeCell ref="G24:AW26"/>
    <mergeCell ref="B27:D36"/>
    <mergeCell ref="E27:Q31"/>
    <mergeCell ref="R27:AC29"/>
    <mergeCell ref="AD27:AF29"/>
    <mergeCell ref="R30:AC32"/>
    <mergeCell ref="AD30:AF32"/>
    <mergeCell ref="AM20:AN22"/>
    <mergeCell ref="AC20:AD22"/>
    <mergeCell ref="E32:Q32"/>
    <mergeCell ref="E33:T33"/>
    <mergeCell ref="U33:Y33"/>
    <mergeCell ref="Z33:AD33"/>
    <mergeCell ref="E34:I36"/>
    <mergeCell ref="J34:K36"/>
    <mergeCell ref="L34:M36"/>
    <mergeCell ref="N34:O36"/>
    <mergeCell ref="P34:T36"/>
    <mergeCell ref="U34:Y36"/>
    <mergeCell ref="Z34:AD36"/>
    <mergeCell ref="B37:D46"/>
    <mergeCell ref="E37:I37"/>
    <mergeCell ref="J37:Q41"/>
    <mergeCell ref="R37:AC39"/>
    <mergeCell ref="AD37:AF39"/>
    <mergeCell ref="E38:I42"/>
    <mergeCell ref="R40:AC42"/>
    <mergeCell ref="AD40:AF42"/>
    <mergeCell ref="J42:Q42"/>
    <mergeCell ref="E43:T43"/>
    <mergeCell ref="U43:Y43"/>
    <mergeCell ref="Z43:AD43"/>
    <mergeCell ref="E44:I46"/>
    <mergeCell ref="J44:K46"/>
    <mergeCell ref="L44:M46"/>
    <mergeCell ref="N44:O46"/>
    <mergeCell ref="P44:T46"/>
    <mergeCell ref="U44:Y46"/>
    <mergeCell ref="Z44:AD46"/>
    <mergeCell ref="AI48:AI53"/>
    <mergeCell ref="AJ48:AN50"/>
    <mergeCell ref="AO48:AW50"/>
    <mergeCell ref="E50:E53"/>
    <mergeCell ref="Y50:AB50"/>
    <mergeCell ref="AC50:AF50"/>
    <mergeCell ref="F51:J53"/>
    <mergeCell ref="Y51:AB53"/>
    <mergeCell ref="AC51:AF53"/>
    <mergeCell ref="B54:D59"/>
    <mergeCell ref="E54:E56"/>
    <mergeCell ref="F54:S56"/>
    <mergeCell ref="E57:E59"/>
    <mergeCell ref="F57:S59"/>
    <mergeCell ref="K51:L53"/>
    <mergeCell ref="M51:N53"/>
    <mergeCell ref="O51:P53"/>
    <mergeCell ref="Q51:X53"/>
    <mergeCell ref="B47:D53"/>
    <mergeCell ref="E47:E49"/>
    <mergeCell ref="F47:AF49"/>
    <mergeCell ref="B69:F71"/>
    <mergeCell ref="G69:T71"/>
    <mergeCell ref="U69:Z69"/>
    <mergeCell ref="R62:U63"/>
    <mergeCell ref="B65:U65"/>
    <mergeCell ref="B66:U67"/>
    <mergeCell ref="U70:Z71"/>
    <mergeCell ref="BB4:CU5"/>
    <mergeCell ref="BB25:CU26"/>
    <mergeCell ref="BB28:CU29"/>
    <mergeCell ref="BB36:BC37"/>
    <mergeCell ref="BB34:CU35"/>
    <mergeCell ref="BB32:CU33"/>
    <mergeCell ref="B61:E61"/>
    <mergeCell ref="F61:I61"/>
    <mergeCell ref="J61:M61"/>
    <mergeCell ref="N61:Q61"/>
    <mergeCell ref="R61:U61"/>
    <mergeCell ref="B62:E63"/>
    <mergeCell ref="F62:I63"/>
    <mergeCell ref="N62:Q63"/>
    <mergeCell ref="J62:M63"/>
    <mergeCell ref="AJ51:AN53"/>
    <mergeCell ref="AO51:AW53"/>
    <mergeCell ref="BB65:CU66"/>
    <mergeCell ref="BB67:CU68"/>
    <mergeCell ref="BB30:BF31"/>
    <mergeCell ref="BI30:CU31"/>
    <mergeCell ref="BB45:CU46"/>
    <mergeCell ref="BB42:CU43"/>
    <mergeCell ref="BB47:CU48"/>
    <mergeCell ref="BB49:CU50"/>
    <mergeCell ref="BB53:CU54"/>
    <mergeCell ref="BB55:CU56"/>
    <mergeCell ref="BB57:CU58"/>
    <mergeCell ref="BB61:CU62"/>
    <mergeCell ref="BB63:CU64"/>
  </mergeCells>
  <phoneticPr fontId="2"/>
  <conditionalFormatting sqref="H10:AM13 K14:AA15 G16:AA18 AC15:AR18 AT14:AW18 AO20:AV22 AE20:AL22 W20:AB22 N20:U22 G20:L22 G24:AW26">
    <cfRule type="cellIs" dxfId="19" priority="10" operator="equal">
      <formula>""</formula>
    </cfRule>
  </conditionalFormatting>
  <conditionalFormatting sqref="E38:I42 J37:Q41 R37:AC42 E44:I46 L44:M46 P44:AD46">
    <cfRule type="cellIs" dxfId="18" priority="8" operator="equal">
      <formula>""</formula>
    </cfRule>
  </conditionalFormatting>
  <conditionalFormatting sqref="E27:Q31 E34:I36 L34:M36 P34:AD36">
    <cfRule type="cellIs" dxfId="17" priority="7" operator="equal">
      <formula>""</formula>
    </cfRule>
  </conditionalFormatting>
  <conditionalFormatting sqref="F62:Q63">
    <cfRule type="cellIs" dxfId="16" priority="6" operator="equal">
      <formula>""</formula>
    </cfRule>
  </conditionalFormatting>
  <conditionalFormatting sqref="F47:AF49 F51:J53 M51:N53 Y51:AF53">
    <cfRule type="cellIs" dxfId="15" priority="5" operator="equal">
      <formula>""</formula>
    </cfRule>
  </conditionalFormatting>
  <conditionalFormatting sqref="R27:AC32">
    <cfRule type="cellIs" dxfId="14" priority="4" operator="equal">
      <formula>""</formula>
    </cfRule>
  </conditionalFormatting>
  <conditionalFormatting sqref="B66:U67">
    <cfRule type="cellIs" dxfId="13" priority="3" operator="equal">
      <formula>""</formula>
    </cfRule>
  </conditionalFormatting>
  <conditionalFormatting sqref="U70:Z71">
    <cfRule type="cellIs" dxfId="12" priority="2" operator="equal">
      <formula>""</formula>
    </cfRule>
  </conditionalFormatting>
  <conditionalFormatting sqref="F54:S59">
    <cfRule type="cellIs" dxfId="11" priority="1" operator="equal">
      <formula>""</formula>
    </cfRule>
  </conditionalFormatting>
  <dataValidations count="35">
    <dataValidation type="list" allowBlank="1" showInputMessage="1" showErrorMessage="1" sqref="H10:AM13">
      <formula1>研究科</formula1>
    </dataValidation>
    <dataValidation type="list" allowBlank="1" showInputMessage="1" showErrorMessage="1" sqref="M51:N53 L34:M36 L44:M46">
      <formula1>月</formula1>
    </dataValidation>
    <dataValidation type="list" imeMode="halfAlpha" allowBlank="1" showInputMessage="1" showErrorMessage="1" sqref="AO15:AR18">
      <formula1>日３１</formula1>
    </dataValidation>
    <dataValidation type="textLength" imeMode="halfAlpha" operator="equal" allowBlank="1" showInputMessage="1" showErrorMessage="1" error="郵便番号の上３ケタを半角で入力してください。" prompt="郵便番号の上３ケタを半角で入力してください。" sqref="G20:L22">
      <formula1>3</formula1>
    </dataValidation>
    <dataValidation type="textLength" imeMode="halfAlpha" operator="equal" allowBlank="1" showInputMessage="1" showErrorMessage="1" error="郵便番号の下４ケタを半角で入力してください。" prompt="郵便番号の下４ケタを半角で入力してください。" sqref="N20:U22">
      <formula1>4</formula1>
    </dataValidation>
    <dataValidation imeMode="fullKatakana" allowBlank="1" showInputMessage="1" showErrorMessage="1" error="全角カタカナで入力してください。_x000a_姓と名の間はスペースを入力してください。" prompt="全角カタカナで入力してください。_x000a_姓と名の間はスペースを入力してください。" sqref="K14:AA15"/>
    <dataValidation allowBlank="1" showInputMessage="1" showErrorMessage="1" error="姓と名の間全角スペースを入力してください。" prompt="姓と名の間全角スペースを入力してください。" sqref="G16:AA18"/>
    <dataValidation type="list" allowBlank="1" showInputMessage="1" showErrorMessage="1" sqref="AT14:AW18">
      <formula1>性別</formula1>
    </dataValidation>
    <dataValidation imeMode="halfAlpha" allowBlank="1" showInputMessage="1" showErrorMessage="1" error="明治大学，大学院又は専門職大学院在籍時の学生番号を半角で入力してください。不明の場合は入力する必要はありません。" prompt="明治大学の学部，大学院又は専門職大学院在籍時の学生番号を半角で入力してください。不明の場合は入力する必要はありません。" sqref="B66:U67"/>
    <dataValidation type="list" imeMode="halfAlpha" allowBlank="1" showInputMessage="1" showErrorMessage="1" error="１　卒業（修了）見込み_x000a_３　社会人（入学のため休職予定）_x000a_４　社会人（企業等派遣）_x000a_５　社会人（入学のため退職予定）_x000a_６　社会人（在職者，主婦・定年退職者を含む）_x000a_７　その他（無職・浪人も含む）" prompt="１　卒業（修了）見込み_x000a_２　学部３年生から_x000a_３　社会人（入学のため休職予定）_x000a_４　社会人（企業等派遣）_x000a_５　社会人（入学のため退職予定）_x000a_６　社会人（在職者，主婦・定年退職者を含む）_x000a_７　その他（無職・浪人も含む）" sqref="F62:I63">
      <formula1>区分</formula1>
    </dataValidation>
    <dataValidation imeMode="halfAlpha" allowBlank="1" showInputMessage="1" showErrorMessage="1" error="01　他大学出身者_x000a_71　明治大学出身者（退学者・除籍者・明治大学短期大学卒業者は除く）" prompt="01　他大学出身者_x000a_71　明治大学出身者（退学者・除籍者・明治大学短期大学卒業者は除く）" sqref="J62:M63"/>
    <dataValidation type="list" imeMode="halfAlpha" allowBlank="1" showInputMessage="1" showErrorMessage="1" prompt="1　Ⅰ期入試出願者_x000a_2　Ⅱ期又は秋季入試出願者_x000a_3　Ⅲ期入試出願者_x000a_4　Ⅳ期入試出願者" sqref="N62:Q63">
      <formula1>実施期</formula1>
    </dataValidation>
    <dataValidation allowBlank="1" showInputMessage="1" showErrorMessage="1" error="最終出身大学を入力してください。高等学校・短期大学等出身者はこの欄に入力してください。" prompt="最終出身大学を入力してください。大卒以外の方は高等学校・短期大学等の最終出身校を入力してください。" sqref="E27:Q31"/>
    <dataValidation type="list" allowBlank="1" showInputMessage="1" showErrorMessage="1" sqref="P34:T36">
      <formula1>卒業・見込</formula1>
    </dataValidation>
    <dataValidation type="list" allowBlank="1" showInputMessage="1" showErrorMessage="1" sqref="U34:Y36 U44:Y46">
      <formula1>明大・他大</formula1>
    </dataValidation>
    <dataValidation type="list" allowBlank="1" showInputMessage="1" showErrorMessage="1" error="１　国立_x000a_２　公立_x000a_３　私立_x000a_４　外国（日本国外）_x000a_５　その他（高卒・短大卒含む）" prompt="１　国立_x000a_２　公立_x000a_３　私立_x000a_４　外国（日本国外）_x000a_５　その他（高卒・短大卒含む）" sqref="Z34:AD36 Z44:AD46">
      <formula1>大学種類</formula1>
    </dataValidation>
    <dataValidation allowBlank="1" showInputMessage="1" showErrorMessage="1" error="最終出身大学学部を入力してください。" prompt="最終出身大学学部を入力してください。" sqref="R27:AC29"/>
    <dataValidation allowBlank="1" showInputMessage="1" showErrorMessage="1" error="最終出身大学学科を入力してください。" prompt="最終出身大学学科を入力してください。" sqref="R30:AC32"/>
    <dataValidation allowBlank="1" showInputMessage="1" showErrorMessage="1" error="現在の勤務先の株式会社等を含めた正式名称を入力してください。" prompt="株式会社等を含めた，現在の勤務先の正式名称を入力してください。" sqref="F47:AF49"/>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校務　13　議員　20　その他_x000a_※詳細は入試要項を確認してください。" prompt="01　営業　02　経理　03　調査企画_x000a_04　人事労務　05　研究開発　06　設計_x000a_07　生産技術　08　生産管理　09　施行_x000a_10　商品企画　11　一般事務_x000a_12　システムエンジニア　13　教員_x000a_14　議員　20その他_x000a_※詳細は入試要項を確認してください。" sqref="Y51:AB53">
      <formula1>職種</formula1>
    </dataValidation>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prompt="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sqref="AC51:AF53">
      <formula1>業種</formula1>
    </dataValidation>
    <dataValidation type="list" allowBlank="1" showInputMessage="1" showErrorMessage="1" sqref="E38:I42">
      <formula1>課程</formula1>
    </dataValidation>
    <dataValidation allowBlank="1" showInputMessage="1" showErrorMessage="1" error="最終出身大学院を記入してください。" prompt="最終出身大学院を記入してください。" sqref="J37:Q41"/>
    <dataValidation allowBlank="1" showInputMessage="1" showErrorMessage="1" error="最終出身大学院研究科を記入してください。" prompt="最終出身大学院研究科を記入してください。" sqref="R37:AC39"/>
    <dataValidation allowBlank="1" showInputMessage="1" showErrorMessage="1" error="最終出身大学院専攻を記入してください。" prompt="最終出身大学院専攻を記入してください。" sqref="R40:AC42"/>
    <dataValidation type="list" allowBlank="1" showInputMessage="1" showErrorMessage="1" sqref="P44:T46">
      <formula1>修了・見込</formula1>
    </dataValidation>
    <dataValidation allowBlank="1" showInputMessage="1" showErrorMessage="1" error="フリガナが誤っている場合は，入力済の関数を削除して修正してください。" prompt="フリガナに誤りがある場合は，入力済の関数を削除して修正してください。" sqref="K23:AW23"/>
    <dataValidation type="textLength" imeMode="halfAlpha" operator="equal" allowBlank="1" showInputMessage="1" showErrorMessage="1" error="※外国籍の場合，入試要項参照して国籍コードを入力してください。" prompt="※外国籍の場合，入試要項参照して国籍コードを入力してください。" sqref="U70:Z71">
      <formula1>3</formula1>
    </dataValidation>
    <dataValidation type="list" imeMode="halfAlpha" allowBlank="1" showInputMessage="1" showErrorMessage="1" sqref="AC15:AJ18">
      <formula1>西暦</formula1>
    </dataValidation>
    <dataValidation allowBlank="1" showInputMessage="1" showErrorMessage="1" prompt="建物名も入力してください。上セルのフリガナに誤りがある場合は，入力済の関数を削除して修正してください。" sqref="G24:AW26"/>
    <dataValidation type="list" imeMode="halfAlpha" allowBlank="1" showInputMessage="1" showErrorMessage="1" sqref="AK15:AN18">
      <formula1>月</formula1>
    </dataValidation>
    <dataValidation imeMode="halfAlpha" allowBlank="1" showInputMessage="1" showErrorMessage="1" prompt="携帯電話など，日中連絡が取りやすい電話番号を入力してください。" sqref="AO20:AV22 W20:AB22 AE20:AL22"/>
    <dataValidation type="list" allowBlank="1" showInputMessage="1" showErrorMessage="1" prompt="右記の【受験科目欄の入力について】をよく読み，間違いのないように選択してください。" sqref="F54:S56">
      <formula1>受験科目１</formula1>
    </dataValidation>
    <dataValidation type="list" allowBlank="1" showInputMessage="1" showErrorMessage="1" prompt="右記の【受験科目欄の入力について】をよく読み，間違いのないように選択してください。" sqref="F57:S59">
      <formula1>受験科目２</formula1>
    </dataValidation>
    <dataValidation type="list" allowBlank="1" showInputMessage="1" showErrorMessage="1" sqref="BB36:BC37">
      <formula1>"1"</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西暦!$A$1:$A$70</xm:f>
          </x14:formula1>
          <xm:sqref>F51:J53</xm:sqref>
        </x14:dataValidation>
        <x14:dataValidation type="list" allowBlank="1" showInputMessage="1" showErrorMessage="1">
          <x14:formula1>
            <xm:f>西暦!$A$1:$A$70</xm:f>
          </x14:formula1>
          <xm:sqref>E34:I36 E44:I46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0"/>
  <sheetViews>
    <sheetView topLeftCell="A52" workbookViewId="0">
      <selection activeCell="D64" sqref="D64"/>
    </sheetView>
  </sheetViews>
  <sheetFormatPr defaultRowHeight="18.75" x14ac:dyDescent="0.4"/>
  <sheetData>
    <row r="1" spans="1:1" x14ac:dyDescent="0.4">
      <c r="A1">
        <v>2030</v>
      </c>
    </row>
    <row r="2" spans="1:1" x14ac:dyDescent="0.4">
      <c r="A2">
        <v>2029</v>
      </c>
    </row>
    <row r="3" spans="1:1" x14ac:dyDescent="0.4">
      <c r="A3">
        <v>2028</v>
      </c>
    </row>
    <row r="4" spans="1:1" x14ac:dyDescent="0.4">
      <c r="A4">
        <v>2027</v>
      </c>
    </row>
    <row r="5" spans="1:1" x14ac:dyDescent="0.4">
      <c r="A5">
        <v>2026</v>
      </c>
    </row>
    <row r="6" spans="1:1" x14ac:dyDescent="0.4">
      <c r="A6">
        <v>2025</v>
      </c>
    </row>
    <row r="7" spans="1:1" x14ac:dyDescent="0.4">
      <c r="A7">
        <v>2024</v>
      </c>
    </row>
    <row r="8" spans="1:1" x14ac:dyDescent="0.4">
      <c r="A8">
        <v>2023</v>
      </c>
    </row>
    <row r="9" spans="1:1" x14ac:dyDescent="0.4">
      <c r="A9">
        <v>2022</v>
      </c>
    </row>
    <row r="10" spans="1:1" x14ac:dyDescent="0.4">
      <c r="A10">
        <v>2021</v>
      </c>
    </row>
    <row r="11" spans="1:1" x14ac:dyDescent="0.4">
      <c r="A11">
        <v>2020</v>
      </c>
    </row>
    <row r="12" spans="1:1" x14ac:dyDescent="0.4">
      <c r="A12">
        <v>2019</v>
      </c>
    </row>
    <row r="13" spans="1:1" x14ac:dyDescent="0.4">
      <c r="A13">
        <v>2018</v>
      </c>
    </row>
    <row r="14" spans="1:1" x14ac:dyDescent="0.4">
      <c r="A14">
        <v>2017</v>
      </c>
    </row>
    <row r="15" spans="1:1" x14ac:dyDescent="0.4">
      <c r="A15">
        <v>2016</v>
      </c>
    </row>
    <row r="16" spans="1:1" x14ac:dyDescent="0.4">
      <c r="A16">
        <v>2015</v>
      </c>
    </row>
    <row r="17" spans="1:1" x14ac:dyDescent="0.4">
      <c r="A17">
        <v>2014</v>
      </c>
    </row>
    <row r="18" spans="1:1" x14ac:dyDescent="0.4">
      <c r="A18">
        <v>2013</v>
      </c>
    </row>
    <row r="19" spans="1:1" x14ac:dyDescent="0.4">
      <c r="A19">
        <v>2012</v>
      </c>
    </row>
    <row r="20" spans="1:1" x14ac:dyDescent="0.4">
      <c r="A20">
        <v>2011</v>
      </c>
    </row>
    <row r="21" spans="1:1" x14ac:dyDescent="0.4">
      <c r="A21">
        <v>2010</v>
      </c>
    </row>
    <row r="22" spans="1:1" x14ac:dyDescent="0.4">
      <c r="A22">
        <v>2009</v>
      </c>
    </row>
    <row r="23" spans="1:1" x14ac:dyDescent="0.4">
      <c r="A23">
        <v>2008</v>
      </c>
    </row>
    <row r="24" spans="1:1" x14ac:dyDescent="0.4">
      <c r="A24">
        <v>2007</v>
      </c>
    </row>
    <row r="25" spans="1:1" x14ac:dyDescent="0.4">
      <c r="A25">
        <v>2006</v>
      </c>
    </row>
    <row r="26" spans="1:1" x14ac:dyDescent="0.4">
      <c r="A26">
        <v>2005</v>
      </c>
    </row>
    <row r="27" spans="1:1" x14ac:dyDescent="0.4">
      <c r="A27">
        <v>2004</v>
      </c>
    </row>
    <row r="28" spans="1:1" x14ac:dyDescent="0.4">
      <c r="A28">
        <v>2003</v>
      </c>
    </row>
    <row r="29" spans="1:1" x14ac:dyDescent="0.4">
      <c r="A29">
        <v>2002</v>
      </c>
    </row>
    <row r="30" spans="1:1" x14ac:dyDescent="0.4">
      <c r="A30">
        <v>2001</v>
      </c>
    </row>
    <row r="31" spans="1:1" x14ac:dyDescent="0.4">
      <c r="A31">
        <v>2000</v>
      </c>
    </row>
    <row r="32" spans="1:1" x14ac:dyDescent="0.4">
      <c r="A32">
        <v>1999</v>
      </c>
    </row>
    <row r="33" spans="1:1" x14ac:dyDescent="0.4">
      <c r="A33">
        <v>1998</v>
      </c>
    </row>
    <row r="34" spans="1:1" x14ac:dyDescent="0.4">
      <c r="A34">
        <v>1997</v>
      </c>
    </row>
    <row r="35" spans="1:1" x14ac:dyDescent="0.4">
      <c r="A35">
        <v>1996</v>
      </c>
    </row>
    <row r="36" spans="1:1" x14ac:dyDescent="0.4">
      <c r="A36">
        <v>1995</v>
      </c>
    </row>
    <row r="37" spans="1:1" x14ac:dyDescent="0.4">
      <c r="A37">
        <v>1994</v>
      </c>
    </row>
    <row r="38" spans="1:1" x14ac:dyDescent="0.4">
      <c r="A38">
        <v>1993</v>
      </c>
    </row>
    <row r="39" spans="1:1" x14ac:dyDescent="0.4">
      <c r="A39">
        <v>1992</v>
      </c>
    </row>
    <row r="40" spans="1:1" x14ac:dyDescent="0.4">
      <c r="A40">
        <v>1991</v>
      </c>
    </row>
    <row r="41" spans="1:1" x14ac:dyDescent="0.4">
      <c r="A41">
        <v>1990</v>
      </c>
    </row>
    <row r="42" spans="1:1" x14ac:dyDescent="0.4">
      <c r="A42">
        <v>1989</v>
      </c>
    </row>
    <row r="43" spans="1:1" x14ac:dyDescent="0.4">
      <c r="A43">
        <v>1988</v>
      </c>
    </row>
    <row r="44" spans="1:1" x14ac:dyDescent="0.4">
      <c r="A44">
        <v>1987</v>
      </c>
    </row>
    <row r="45" spans="1:1" x14ac:dyDescent="0.4">
      <c r="A45">
        <v>1986</v>
      </c>
    </row>
    <row r="46" spans="1:1" x14ac:dyDescent="0.4">
      <c r="A46">
        <v>1985</v>
      </c>
    </row>
    <row r="47" spans="1:1" x14ac:dyDescent="0.4">
      <c r="A47">
        <v>1984</v>
      </c>
    </row>
    <row r="48" spans="1:1" x14ac:dyDescent="0.4">
      <c r="A48">
        <v>1983</v>
      </c>
    </row>
    <row r="49" spans="1:1" x14ac:dyDescent="0.4">
      <c r="A49">
        <v>1982</v>
      </c>
    </row>
    <row r="50" spans="1:1" x14ac:dyDescent="0.4">
      <c r="A50">
        <v>1981</v>
      </c>
    </row>
    <row r="51" spans="1:1" x14ac:dyDescent="0.4">
      <c r="A51">
        <v>1980</v>
      </c>
    </row>
    <row r="52" spans="1:1" x14ac:dyDescent="0.4">
      <c r="A52">
        <v>1979</v>
      </c>
    </row>
    <row r="53" spans="1:1" x14ac:dyDescent="0.4">
      <c r="A53">
        <v>1978</v>
      </c>
    </row>
    <row r="54" spans="1:1" x14ac:dyDescent="0.4">
      <c r="A54">
        <v>1977</v>
      </c>
    </row>
    <row r="55" spans="1:1" x14ac:dyDescent="0.4">
      <c r="A55">
        <v>1976</v>
      </c>
    </row>
    <row r="56" spans="1:1" x14ac:dyDescent="0.4">
      <c r="A56">
        <v>1975</v>
      </c>
    </row>
    <row r="57" spans="1:1" x14ac:dyDescent="0.4">
      <c r="A57">
        <v>1974</v>
      </c>
    </row>
    <row r="58" spans="1:1" x14ac:dyDescent="0.4">
      <c r="A58">
        <v>1973</v>
      </c>
    </row>
    <row r="59" spans="1:1" x14ac:dyDescent="0.4">
      <c r="A59">
        <v>1972</v>
      </c>
    </row>
    <row r="60" spans="1:1" x14ac:dyDescent="0.4">
      <c r="A60">
        <v>1971</v>
      </c>
    </row>
    <row r="61" spans="1:1" x14ac:dyDescent="0.4">
      <c r="A61">
        <v>1970</v>
      </c>
    </row>
    <row r="62" spans="1:1" x14ac:dyDescent="0.4">
      <c r="A62">
        <v>1969</v>
      </c>
    </row>
    <row r="63" spans="1:1" x14ac:dyDescent="0.4">
      <c r="A63">
        <v>1968</v>
      </c>
    </row>
    <row r="64" spans="1:1" x14ac:dyDescent="0.4">
      <c r="A64">
        <v>1967</v>
      </c>
    </row>
    <row r="65" spans="1:1" x14ac:dyDescent="0.4">
      <c r="A65">
        <v>1966</v>
      </c>
    </row>
    <row r="66" spans="1:1" x14ac:dyDescent="0.4">
      <c r="A66">
        <v>1965</v>
      </c>
    </row>
    <row r="67" spans="1:1" x14ac:dyDescent="0.4">
      <c r="A67">
        <v>1964</v>
      </c>
    </row>
    <row r="68" spans="1:1" x14ac:dyDescent="0.4">
      <c r="A68">
        <v>1963</v>
      </c>
    </row>
    <row r="69" spans="1:1" x14ac:dyDescent="0.4">
      <c r="A69">
        <v>1962</v>
      </c>
    </row>
    <row r="70" spans="1:1" x14ac:dyDescent="0.4">
      <c r="A70">
        <v>1961</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BE85"/>
  <sheetViews>
    <sheetView showGridLines="0" view="pageBreakPreview" topLeftCell="A55" zoomScale="130" zoomScaleNormal="130" zoomScaleSheetLayoutView="130" workbookViewId="0">
      <selection activeCell="AJ60" sqref="AJ60"/>
    </sheetView>
  </sheetViews>
  <sheetFormatPr defaultColWidth="1.625" defaultRowHeight="9.75" customHeight="1" x14ac:dyDescent="0.4"/>
  <cols>
    <col min="1" max="42" width="1.625" style="2"/>
    <col min="43" max="43" width="1.625" style="2" customWidth="1"/>
    <col min="44" max="16384" width="1.625" style="2"/>
  </cols>
  <sheetData>
    <row r="4" spans="2:56" ht="9.75" customHeight="1" x14ac:dyDescent="0.4">
      <c r="B4" s="382" t="s">
        <v>665</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382"/>
      <c r="AH4" s="382"/>
      <c r="AI4" s="382"/>
      <c r="AJ4" s="382"/>
      <c r="AK4" s="382"/>
      <c r="AL4" s="382"/>
      <c r="AM4" s="382"/>
      <c r="AN4" s="382"/>
      <c r="AO4" s="382"/>
      <c r="AP4" s="382"/>
      <c r="AQ4" s="382"/>
      <c r="AR4" s="382"/>
      <c r="AS4" s="382"/>
      <c r="AT4" s="382"/>
      <c r="AU4" s="382"/>
      <c r="AV4" s="382"/>
      <c r="AW4" s="382"/>
      <c r="AX4" s="382"/>
      <c r="AY4" s="382"/>
      <c r="AZ4" s="382"/>
      <c r="BA4" s="382"/>
      <c r="BB4" s="382"/>
      <c r="BC4" s="382"/>
      <c r="BD4" s="382"/>
    </row>
    <row r="5" spans="2:56" ht="9.75" customHeight="1" x14ac:dyDescent="0.4">
      <c r="B5" s="382"/>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2"/>
      <c r="AN5" s="382"/>
      <c r="AO5" s="382"/>
      <c r="AP5" s="382"/>
      <c r="AQ5" s="382"/>
      <c r="AR5" s="382"/>
      <c r="AS5" s="382"/>
      <c r="AT5" s="382"/>
      <c r="AU5" s="382"/>
      <c r="AV5" s="382"/>
      <c r="AW5" s="382"/>
      <c r="AX5" s="382"/>
      <c r="AY5" s="382"/>
      <c r="AZ5" s="382"/>
      <c r="BA5" s="382"/>
      <c r="BB5" s="382"/>
      <c r="BC5" s="382"/>
      <c r="BD5" s="382"/>
    </row>
    <row r="6" spans="2:56" ht="9.75" customHeight="1" thickBot="1" x14ac:dyDescent="0.4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row>
    <row r="7" spans="2:56" ht="6" customHeight="1" x14ac:dyDescent="0.15">
      <c r="B7" s="383" t="s">
        <v>666</v>
      </c>
      <c r="C7" s="383"/>
      <c r="D7" s="383"/>
      <c r="E7" s="383"/>
      <c r="F7" s="383"/>
      <c r="G7" s="383"/>
      <c r="H7" s="383"/>
      <c r="I7" s="383"/>
      <c r="J7" s="383"/>
      <c r="K7" s="383"/>
      <c r="L7" s="383"/>
      <c r="M7" s="383"/>
      <c r="N7" s="383"/>
      <c r="O7" s="383"/>
      <c r="P7" s="383"/>
      <c r="Q7" s="383"/>
      <c r="R7" s="36"/>
      <c r="S7" s="36"/>
      <c r="T7" s="36"/>
      <c r="U7" s="36"/>
      <c r="V7" s="36"/>
      <c r="W7" s="36"/>
      <c r="X7" s="36"/>
      <c r="Y7" s="36"/>
      <c r="Z7" s="36"/>
      <c r="AA7" s="36"/>
      <c r="AB7" s="36"/>
      <c r="AC7" s="36"/>
      <c r="AD7" s="36"/>
      <c r="AE7" s="36"/>
      <c r="AF7" s="36"/>
      <c r="AG7" s="36"/>
      <c r="AH7" s="36"/>
      <c r="AI7" s="36"/>
      <c r="AJ7" s="384" t="s">
        <v>771</v>
      </c>
      <c r="AK7" s="385"/>
      <c r="AL7" s="385"/>
      <c r="AM7" s="385"/>
      <c r="AN7" s="385"/>
      <c r="AO7" s="385"/>
      <c r="AP7" s="385"/>
      <c r="AQ7" s="385"/>
      <c r="AR7" s="385"/>
      <c r="AS7" s="385"/>
      <c r="AT7" s="385"/>
      <c r="AU7" s="385"/>
      <c r="AV7" s="385"/>
      <c r="AW7" s="385"/>
      <c r="AX7" s="385"/>
      <c r="AY7" s="385"/>
      <c r="AZ7" s="385"/>
      <c r="BA7" s="385"/>
      <c r="BB7" s="385"/>
      <c r="BC7" s="385"/>
      <c r="BD7" s="386"/>
    </row>
    <row r="8" spans="2:56" ht="6" customHeight="1" thickBot="1" x14ac:dyDescent="0.2">
      <c r="B8" s="383"/>
      <c r="C8" s="383"/>
      <c r="D8" s="383"/>
      <c r="E8" s="383"/>
      <c r="F8" s="383"/>
      <c r="G8" s="383"/>
      <c r="H8" s="383"/>
      <c r="I8" s="383"/>
      <c r="J8" s="383"/>
      <c r="K8" s="383"/>
      <c r="L8" s="383"/>
      <c r="M8" s="383"/>
      <c r="N8" s="383"/>
      <c r="O8" s="383"/>
      <c r="P8" s="383"/>
      <c r="Q8" s="383"/>
      <c r="R8" s="36"/>
      <c r="S8" s="36"/>
      <c r="T8" s="36"/>
      <c r="U8" s="36"/>
      <c r="V8" s="36"/>
      <c r="W8" s="36"/>
      <c r="X8" s="36"/>
      <c r="Y8" s="36"/>
      <c r="Z8" s="36"/>
      <c r="AA8" s="36"/>
      <c r="AB8" s="36"/>
      <c r="AC8" s="36"/>
      <c r="AD8" s="36"/>
      <c r="AE8" s="36"/>
      <c r="AF8" s="36"/>
      <c r="AG8" s="36"/>
      <c r="AH8" s="36"/>
      <c r="AI8" s="36"/>
      <c r="AJ8" s="387"/>
      <c r="AK8" s="388"/>
      <c r="AL8" s="388"/>
      <c r="AM8" s="388"/>
      <c r="AN8" s="388"/>
      <c r="AO8" s="388"/>
      <c r="AP8" s="388"/>
      <c r="AQ8" s="388"/>
      <c r="AR8" s="388"/>
      <c r="AS8" s="388"/>
      <c r="AT8" s="388"/>
      <c r="AU8" s="388"/>
      <c r="AV8" s="388"/>
      <c r="AW8" s="388"/>
      <c r="AX8" s="388"/>
      <c r="AY8" s="388"/>
      <c r="AZ8" s="388"/>
      <c r="BA8" s="388"/>
      <c r="BB8" s="388"/>
      <c r="BC8" s="388"/>
      <c r="BD8" s="389"/>
    </row>
    <row r="9" spans="2:56" ht="9.75" customHeight="1" x14ac:dyDescent="0.4">
      <c r="D9" s="390" t="s">
        <v>667</v>
      </c>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row>
    <row r="10" spans="2:56" ht="9.75" customHeight="1" thickBot="1" x14ac:dyDescent="0.45">
      <c r="D10" s="390"/>
      <c r="E10" s="390"/>
      <c r="F10" s="390"/>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row>
    <row r="11" spans="2:56" ht="9.75" customHeight="1" x14ac:dyDescent="0.4">
      <c r="D11" s="391" t="s">
        <v>668</v>
      </c>
      <c r="E11" s="392"/>
      <c r="F11" s="392"/>
      <c r="G11" s="392"/>
      <c r="H11" s="392"/>
      <c r="I11" s="392"/>
      <c r="J11" s="393" t="str">
        <f>IF(ISERROR(VLOOKUP('入学試験志願票（A票）'!$H$10,研究科範囲,2,0)),"",VLOOKUP('入学試験志願票（A票）'!$H$10,研究科範囲,2,0))</f>
        <v/>
      </c>
      <c r="K11" s="394"/>
      <c r="L11" s="394"/>
      <c r="M11" s="394"/>
      <c r="N11" s="394"/>
      <c r="O11" s="394"/>
      <c r="P11" s="394"/>
      <c r="Q11" s="73"/>
      <c r="R11" s="73"/>
      <c r="S11" s="71"/>
      <c r="T11" s="71"/>
      <c r="U11" s="394" t="str">
        <f>IF(ISERROR(VLOOKUP('入学試験志願票（A票）'!$H$10,研究科範囲,3,0)),"",VLOOKUP('入学試験志願票（A票）'!$H$10,研究科範囲,3,0))</f>
        <v/>
      </c>
      <c r="V11" s="394"/>
      <c r="W11" s="394"/>
      <c r="X11" s="394"/>
      <c r="Y11" s="394"/>
      <c r="Z11" s="394"/>
      <c r="AA11" s="394"/>
      <c r="AB11" s="73"/>
      <c r="AC11" s="73"/>
      <c r="AD11" s="71"/>
      <c r="AE11" s="71"/>
      <c r="AF11" s="394" t="str">
        <f>IF(ISERROR(VLOOKUP('入学試験志願票（A票）'!$H$10,研究科範囲,4,0)),"",VLOOKUP('入学試験志願票（A票）'!$H$10,研究科範囲,4,0))</f>
        <v/>
      </c>
      <c r="AG11" s="394"/>
      <c r="AH11" s="394"/>
      <c r="AI11" s="394"/>
      <c r="AJ11" s="394"/>
      <c r="AK11" s="394"/>
      <c r="AL11" s="394"/>
      <c r="AM11" s="73"/>
      <c r="AN11" s="73"/>
      <c r="AO11" s="71"/>
      <c r="AP11" s="74"/>
      <c r="AQ11" s="37"/>
      <c r="AR11" s="37"/>
      <c r="AT11" s="399" t="s">
        <v>3</v>
      </c>
      <c r="AU11" s="400"/>
      <c r="AV11" s="400"/>
      <c r="AW11" s="400"/>
      <c r="AX11" s="400"/>
      <c r="AY11" s="400"/>
      <c r="AZ11" s="400"/>
      <c r="BA11" s="400"/>
      <c r="BB11" s="400"/>
      <c r="BC11" s="400"/>
      <c r="BD11" s="401"/>
    </row>
    <row r="12" spans="2:56" ht="9.75" customHeight="1" x14ac:dyDescent="0.4">
      <c r="D12" s="391"/>
      <c r="E12" s="392"/>
      <c r="F12" s="392"/>
      <c r="G12" s="392"/>
      <c r="H12" s="392"/>
      <c r="I12" s="392"/>
      <c r="J12" s="395"/>
      <c r="K12" s="396"/>
      <c r="L12" s="396"/>
      <c r="M12" s="396"/>
      <c r="N12" s="396"/>
      <c r="O12" s="396"/>
      <c r="P12" s="396"/>
      <c r="Q12" s="4"/>
      <c r="R12" s="4"/>
      <c r="S12" s="3"/>
      <c r="T12" s="3"/>
      <c r="U12" s="396"/>
      <c r="V12" s="396"/>
      <c r="W12" s="396"/>
      <c r="X12" s="396"/>
      <c r="Y12" s="396"/>
      <c r="Z12" s="396"/>
      <c r="AA12" s="396"/>
      <c r="AB12" s="4"/>
      <c r="AC12" s="4"/>
      <c r="AD12" s="3"/>
      <c r="AE12" s="3"/>
      <c r="AF12" s="396"/>
      <c r="AG12" s="396"/>
      <c r="AH12" s="396"/>
      <c r="AI12" s="396"/>
      <c r="AJ12" s="396"/>
      <c r="AK12" s="396"/>
      <c r="AL12" s="396"/>
      <c r="AM12" s="4"/>
      <c r="AN12" s="4"/>
      <c r="AO12" s="3"/>
      <c r="AP12" s="75"/>
      <c r="AQ12" s="37"/>
      <c r="AR12" s="37"/>
      <c r="AT12" s="402"/>
      <c r="AU12" s="403"/>
      <c r="AV12" s="403"/>
      <c r="AW12" s="403"/>
      <c r="AX12" s="403"/>
      <c r="AY12" s="403"/>
      <c r="AZ12" s="403"/>
      <c r="BA12" s="403"/>
      <c r="BB12" s="403"/>
      <c r="BC12" s="403"/>
      <c r="BD12" s="404"/>
    </row>
    <row r="13" spans="2:56" ht="9.75" customHeight="1" x14ac:dyDescent="0.4">
      <c r="D13" s="391"/>
      <c r="E13" s="392"/>
      <c r="F13" s="392"/>
      <c r="G13" s="392"/>
      <c r="H13" s="392"/>
      <c r="I13" s="392"/>
      <c r="J13" s="395"/>
      <c r="K13" s="396"/>
      <c r="L13" s="396"/>
      <c r="M13" s="396"/>
      <c r="N13" s="396"/>
      <c r="O13" s="396"/>
      <c r="P13" s="396"/>
      <c r="Q13" s="4"/>
      <c r="R13" s="4"/>
      <c r="S13" s="3"/>
      <c r="T13" s="3"/>
      <c r="U13" s="396"/>
      <c r="V13" s="396"/>
      <c r="W13" s="396"/>
      <c r="X13" s="396"/>
      <c r="Y13" s="396"/>
      <c r="Z13" s="396"/>
      <c r="AA13" s="396"/>
      <c r="AB13" s="4"/>
      <c r="AC13" s="4"/>
      <c r="AD13" s="3"/>
      <c r="AE13" s="3"/>
      <c r="AF13" s="396"/>
      <c r="AG13" s="396"/>
      <c r="AH13" s="396"/>
      <c r="AI13" s="396"/>
      <c r="AJ13" s="396"/>
      <c r="AK13" s="396"/>
      <c r="AL13" s="396"/>
      <c r="AM13" s="4"/>
      <c r="AN13" s="4"/>
      <c r="AO13" s="3"/>
      <c r="AP13" s="75"/>
      <c r="AQ13" s="37"/>
      <c r="AR13" s="37"/>
      <c r="AT13" s="405"/>
      <c r="AU13" s="406"/>
      <c r="AV13" s="406"/>
      <c r="AW13" s="406"/>
      <c r="AX13" s="406"/>
      <c r="AY13" s="406"/>
      <c r="AZ13" s="406"/>
      <c r="BA13" s="406"/>
      <c r="BB13" s="406"/>
      <c r="BC13" s="406"/>
      <c r="BD13" s="407"/>
    </row>
    <row r="14" spans="2:56" ht="9.75" customHeight="1" x14ac:dyDescent="0.4">
      <c r="D14" s="391"/>
      <c r="E14" s="392"/>
      <c r="F14" s="392"/>
      <c r="G14" s="392"/>
      <c r="H14" s="392"/>
      <c r="I14" s="392"/>
      <c r="J14" s="395"/>
      <c r="K14" s="396"/>
      <c r="L14" s="396"/>
      <c r="M14" s="396"/>
      <c r="N14" s="396"/>
      <c r="O14" s="396"/>
      <c r="P14" s="396"/>
      <c r="Q14" s="411" t="s">
        <v>26</v>
      </c>
      <c r="R14" s="411"/>
      <c r="S14" s="411"/>
      <c r="T14" s="411"/>
      <c r="U14" s="396"/>
      <c r="V14" s="396"/>
      <c r="W14" s="396"/>
      <c r="X14" s="396"/>
      <c r="Y14" s="396"/>
      <c r="Z14" s="396"/>
      <c r="AA14" s="396"/>
      <c r="AB14" s="411" t="s">
        <v>27</v>
      </c>
      <c r="AC14" s="411"/>
      <c r="AD14" s="411"/>
      <c r="AE14" s="411"/>
      <c r="AF14" s="396"/>
      <c r="AG14" s="396"/>
      <c r="AH14" s="396"/>
      <c r="AI14" s="396"/>
      <c r="AJ14" s="396"/>
      <c r="AK14" s="396"/>
      <c r="AL14" s="396"/>
      <c r="AM14" s="411" t="s">
        <v>709</v>
      </c>
      <c r="AN14" s="411"/>
      <c r="AO14" s="411"/>
      <c r="AP14" s="413"/>
      <c r="AQ14" s="37"/>
      <c r="AR14" s="37"/>
      <c r="AT14" s="405"/>
      <c r="AU14" s="406"/>
      <c r="AV14" s="406"/>
      <c r="AW14" s="406"/>
      <c r="AX14" s="406"/>
      <c r="AY14" s="406"/>
      <c r="AZ14" s="406"/>
      <c r="BA14" s="406"/>
      <c r="BB14" s="406"/>
      <c r="BC14" s="406"/>
      <c r="BD14" s="407"/>
    </row>
    <row r="15" spans="2:56" ht="9.75" customHeight="1" thickBot="1" x14ac:dyDescent="0.45">
      <c r="D15" s="391"/>
      <c r="E15" s="392"/>
      <c r="F15" s="392"/>
      <c r="G15" s="392"/>
      <c r="H15" s="392"/>
      <c r="I15" s="392"/>
      <c r="J15" s="397"/>
      <c r="K15" s="398"/>
      <c r="L15" s="398"/>
      <c r="M15" s="398"/>
      <c r="N15" s="398"/>
      <c r="O15" s="398"/>
      <c r="P15" s="398"/>
      <c r="Q15" s="412"/>
      <c r="R15" s="412"/>
      <c r="S15" s="412"/>
      <c r="T15" s="412"/>
      <c r="U15" s="398"/>
      <c r="V15" s="398"/>
      <c r="W15" s="398"/>
      <c r="X15" s="398"/>
      <c r="Y15" s="398"/>
      <c r="Z15" s="398"/>
      <c r="AA15" s="398"/>
      <c r="AB15" s="412"/>
      <c r="AC15" s="412"/>
      <c r="AD15" s="412"/>
      <c r="AE15" s="412"/>
      <c r="AF15" s="398"/>
      <c r="AG15" s="398"/>
      <c r="AH15" s="398"/>
      <c r="AI15" s="398"/>
      <c r="AJ15" s="398"/>
      <c r="AK15" s="398"/>
      <c r="AL15" s="398"/>
      <c r="AM15" s="412"/>
      <c r="AN15" s="412"/>
      <c r="AO15" s="412"/>
      <c r="AP15" s="414"/>
      <c r="AQ15" s="37"/>
      <c r="AR15" s="37"/>
      <c r="AT15" s="405"/>
      <c r="AU15" s="406"/>
      <c r="AV15" s="406"/>
      <c r="AW15" s="406"/>
      <c r="AX15" s="406"/>
      <c r="AY15" s="406"/>
      <c r="AZ15" s="406"/>
      <c r="BA15" s="406"/>
      <c r="BB15" s="406"/>
      <c r="BC15" s="406"/>
      <c r="BD15" s="407"/>
    </row>
    <row r="16" spans="2:56" ht="9.75" customHeight="1" x14ac:dyDescent="0.4">
      <c r="D16" s="391" t="s">
        <v>669</v>
      </c>
      <c r="E16" s="392"/>
      <c r="F16" s="392"/>
      <c r="G16" s="392"/>
      <c r="H16" s="392"/>
      <c r="I16" s="392"/>
      <c r="J16" s="415" t="s">
        <v>6</v>
      </c>
      <c r="K16" s="406"/>
      <c r="L16" s="406"/>
      <c r="M16" s="406"/>
      <c r="N16" s="416">
        <f>+'入学試験志願票（A票）'!K14</f>
        <v>0</v>
      </c>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8"/>
      <c r="AT16" s="408"/>
      <c r="AU16" s="409"/>
      <c r="AV16" s="409"/>
      <c r="AW16" s="409"/>
      <c r="AX16" s="409"/>
      <c r="AY16" s="409"/>
      <c r="AZ16" s="409"/>
      <c r="BA16" s="409"/>
      <c r="BB16" s="409"/>
      <c r="BC16" s="409"/>
      <c r="BD16" s="410"/>
    </row>
    <row r="17" spans="2:57" ht="9.75" customHeight="1" x14ac:dyDescent="0.4">
      <c r="D17" s="391"/>
      <c r="E17" s="392"/>
      <c r="F17" s="392"/>
      <c r="G17" s="392"/>
      <c r="H17" s="392"/>
      <c r="I17" s="392"/>
      <c r="J17" s="87"/>
      <c r="K17" s="38"/>
      <c r="L17" s="38"/>
      <c r="M17" s="38"/>
      <c r="N17" s="419">
        <f>+'入学試験志願票（A票）'!G16</f>
        <v>0</v>
      </c>
      <c r="O17" s="420"/>
      <c r="P17" s="420"/>
      <c r="Q17" s="420"/>
      <c r="R17" s="420"/>
      <c r="S17" s="420"/>
      <c r="T17" s="420"/>
      <c r="U17" s="420"/>
      <c r="V17" s="420"/>
      <c r="W17" s="420"/>
      <c r="X17" s="420"/>
      <c r="Y17" s="420"/>
      <c r="Z17" s="420"/>
      <c r="AA17" s="420"/>
      <c r="AB17" s="420"/>
      <c r="AC17" s="420"/>
      <c r="AD17" s="420"/>
      <c r="AE17" s="420"/>
      <c r="AF17" s="420"/>
      <c r="AG17" s="420"/>
      <c r="AH17" s="420"/>
      <c r="AI17" s="420"/>
      <c r="AJ17" s="420"/>
      <c r="AK17" s="420"/>
      <c r="AL17" s="420"/>
      <c r="AM17" s="420"/>
      <c r="AN17" s="420"/>
      <c r="AO17" s="420"/>
      <c r="AP17" s="421"/>
    </row>
    <row r="18" spans="2:57" ht="9.75" customHeight="1" x14ac:dyDescent="0.4">
      <c r="D18" s="391"/>
      <c r="E18" s="392"/>
      <c r="F18" s="392"/>
      <c r="G18" s="392"/>
      <c r="H18" s="392"/>
      <c r="I18" s="392"/>
      <c r="J18" s="87"/>
      <c r="K18" s="38"/>
      <c r="L18" s="38"/>
      <c r="M18" s="38"/>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0"/>
      <c r="AM18" s="420"/>
      <c r="AN18" s="420"/>
      <c r="AO18" s="420"/>
      <c r="AP18" s="421"/>
    </row>
    <row r="19" spans="2:57" ht="9.75" customHeight="1" x14ac:dyDescent="0.4">
      <c r="D19" s="391"/>
      <c r="E19" s="392"/>
      <c r="F19" s="392"/>
      <c r="G19" s="392"/>
      <c r="H19" s="392"/>
      <c r="I19" s="392"/>
      <c r="J19" s="88"/>
      <c r="K19" s="3"/>
      <c r="L19" s="3"/>
      <c r="M19" s="3"/>
      <c r="N19" s="420"/>
      <c r="O19" s="420"/>
      <c r="P19" s="420"/>
      <c r="Q19" s="420"/>
      <c r="R19" s="420"/>
      <c r="S19" s="420"/>
      <c r="T19" s="420"/>
      <c r="U19" s="420"/>
      <c r="V19" s="420"/>
      <c r="W19" s="420"/>
      <c r="X19" s="420"/>
      <c r="Y19" s="420"/>
      <c r="Z19" s="420"/>
      <c r="AA19" s="420"/>
      <c r="AB19" s="420"/>
      <c r="AC19" s="420"/>
      <c r="AD19" s="420"/>
      <c r="AE19" s="420"/>
      <c r="AF19" s="420"/>
      <c r="AG19" s="420"/>
      <c r="AH19" s="420"/>
      <c r="AI19" s="420"/>
      <c r="AJ19" s="420"/>
      <c r="AK19" s="420"/>
      <c r="AL19" s="420"/>
      <c r="AM19" s="420"/>
      <c r="AN19" s="420"/>
      <c r="AO19" s="420"/>
      <c r="AP19" s="421"/>
      <c r="AV19" s="424">
        <v>35000</v>
      </c>
      <c r="AW19" s="424"/>
      <c r="AX19" s="424"/>
      <c r="AY19" s="424"/>
      <c r="AZ19" s="424"/>
      <c r="BA19" s="424"/>
      <c r="BB19" s="424"/>
      <c r="BC19" s="424"/>
    </row>
    <row r="20" spans="2:57" ht="9.75" customHeight="1" thickBot="1" x14ac:dyDescent="0.45">
      <c r="D20" s="391"/>
      <c r="E20" s="392"/>
      <c r="F20" s="392"/>
      <c r="G20" s="392"/>
      <c r="H20" s="392"/>
      <c r="I20" s="392"/>
      <c r="J20" s="78"/>
      <c r="K20" s="76"/>
      <c r="L20" s="76"/>
      <c r="M20" s="76"/>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2"/>
      <c r="AM20" s="422"/>
      <c r="AN20" s="422"/>
      <c r="AO20" s="422"/>
      <c r="AP20" s="423"/>
      <c r="AV20" s="424"/>
      <c r="AW20" s="424"/>
      <c r="AX20" s="424"/>
      <c r="AY20" s="424"/>
      <c r="AZ20" s="424"/>
      <c r="BA20" s="424"/>
      <c r="BB20" s="424"/>
      <c r="BC20" s="424"/>
    </row>
    <row r="22" spans="2:57" ht="9.75" customHeight="1" x14ac:dyDescent="0.4">
      <c r="E22" s="39" t="s">
        <v>696</v>
      </c>
      <c r="F22" s="39"/>
      <c r="G22" s="39" t="s">
        <v>766</v>
      </c>
      <c r="AJ22" s="40"/>
      <c r="AK22" s="41"/>
      <c r="AL22" s="41"/>
      <c r="AM22" s="41"/>
      <c r="AN22" s="41"/>
      <c r="AO22" s="41"/>
      <c r="AP22" s="41"/>
      <c r="AQ22" s="41"/>
      <c r="AR22" s="41"/>
      <c r="AS22" s="41"/>
      <c r="AT22" s="41"/>
      <c r="AU22" s="41"/>
      <c r="AV22" s="41"/>
      <c r="AW22" s="41"/>
      <c r="AX22" s="41"/>
      <c r="AY22" s="41"/>
      <c r="AZ22" s="41"/>
      <c r="BA22" s="41"/>
      <c r="BB22" s="41"/>
      <c r="BC22" s="41"/>
      <c r="BD22" s="42"/>
    </row>
    <row r="23" spans="2:57" ht="9.75" customHeight="1" x14ac:dyDescent="0.4">
      <c r="E23" s="39"/>
      <c r="F23" s="39"/>
      <c r="G23" s="39" t="s">
        <v>767</v>
      </c>
      <c r="AJ23" s="43"/>
      <c r="AK23" s="3"/>
      <c r="AL23" s="3"/>
      <c r="AM23" s="3"/>
      <c r="AN23" s="3"/>
      <c r="AO23" s="3"/>
      <c r="AP23" s="3"/>
      <c r="AQ23" s="3"/>
      <c r="AR23" s="3"/>
      <c r="AS23" s="3"/>
      <c r="AT23" s="3"/>
      <c r="AU23" s="3"/>
      <c r="AV23" s="3"/>
      <c r="AW23" s="3"/>
      <c r="AX23" s="3"/>
      <c r="AY23" s="3"/>
      <c r="AZ23" s="3"/>
      <c r="BA23" s="3"/>
      <c r="BB23" s="3"/>
      <c r="BC23" s="3"/>
      <c r="BD23" s="44"/>
    </row>
    <row r="24" spans="2:57" ht="9.75" customHeight="1" x14ac:dyDescent="0.4">
      <c r="E24" s="39" t="s">
        <v>678</v>
      </c>
      <c r="F24" s="39"/>
      <c r="G24" s="39" t="s">
        <v>768</v>
      </c>
      <c r="AJ24" s="43"/>
      <c r="AK24" s="3"/>
      <c r="AL24" s="3"/>
      <c r="AM24" s="3"/>
      <c r="AN24" s="3"/>
      <c r="AO24" s="45" t="s">
        <v>670</v>
      </c>
      <c r="AR24" s="3"/>
      <c r="AS24" s="3"/>
      <c r="AT24" s="3"/>
      <c r="AU24" s="3"/>
      <c r="AV24" s="3"/>
      <c r="AW24" s="3"/>
      <c r="AX24" s="3"/>
      <c r="AY24" s="3"/>
      <c r="AZ24" s="3"/>
      <c r="BA24" s="3"/>
      <c r="BB24" s="3"/>
      <c r="BC24" s="3"/>
      <c r="BD24" s="44"/>
    </row>
    <row r="25" spans="2:57" ht="9.75" customHeight="1" x14ac:dyDescent="0.4">
      <c r="E25" s="39"/>
      <c r="F25" s="39"/>
      <c r="G25" s="39" t="s">
        <v>769</v>
      </c>
      <c r="AJ25" s="43"/>
      <c r="AK25" s="3"/>
      <c r="AL25" s="3"/>
      <c r="AM25" s="3"/>
      <c r="AN25" s="3"/>
      <c r="AO25" s="45" t="s">
        <v>671</v>
      </c>
      <c r="AR25" s="3"/>
      <c r="AS25" s="3"/>
      <c r="AT25" s="3"/>
      <c r="AU25" s="3"/>
      <c r="AV25" s="3"/>
      <c r="AW25" s="3"/>
      <c r="AX25" s="3"/>
      <c r="AY25" s="3"/>
      <c r="AZ25" s="3"/>
      <c r="BA25" s="3"/>
      <c r="BB25" s="3"/>
      <c r="BC25" s="3"/>
      <c r="BD25" s="44"/>
    </row>
    <row r="26" spans="2:57" ht="9.75" customHeight="1" x14ac:dyDescent="0.4">
      <c r="AJ26" s="43"/>
      <c r="AK26" s="3"/>
      <c r="AL26" s="3"/>
      <c r="AM26" s="3"/>
      <c r="AN26" s="3"/>
      <c r="AO26" s="45" t="s">
        <v>672</v>
      </c>
      <c r="AR26" s="3"/>
      <c r="AS26" s="3"/>
      <c r="AT26" s="3"/>
      <c r="AU26" s="3"/>
      <c r="AV26" s="3"/>
      <c r="AW26" s="3"/>
      <c r="AX26" s="3"/>
      <c r="AY26" s="3"/>
      <c r="AZ26" s="3"/>
      <c r="BA26" s="3"/>
      <c r="BB26" s="3"/>
      <c r="BC26" s="3"/>
      <c r="BD26" s="44"/>
    </row>
    <row r="27" spans="2:57" ht="9.75" customHeight="1" x14ac:dyDescent="0.4">
      <c r="AJ27" s="43"/>
      <c r="AK27" s="3"/>
      <c r="AL27" s="3"/>
      <c r="AM27" s="3"/>
      <c r="AN27" s="3"/>
      <c r="AO27" s="3"/>
      <c r="AP27" s="3"/>
      <c r="AQ27" s="3"/>
      <c r="AR27" s="3"/>
      <c r="AS27" s="3"/>
      <c r="AT27" s="3"/>
      <c r="AU27" s="3"/>
      <c r="AV27" s="3"/>
      <c r="AW27" s="3"/>
      <c r="AX27" s="3"/>
      <c r="AY27" s="3"/>
      <c r="AZ27" s="3"/>
      <c r="BA27" s="3"/>
      <c r="BB27" s="3"/>
      <c r="BC27" s="3"/>
      <c r="BD27" s="44"/>
    </row>
    <row r="28" spans="2:57" ht="9.75" customHeight="1" x14ac:dyDescent="0.4">
      <c r="AJ28" s="46"/>
      <c r="AK28" s="47"/>
      <c r="AL28" s="47"/>
      <c r="AM28" s="47"/>
      <c r="AN28" s="47"/>
      <c r="AO28" s="47"/>
      <c r="AP28" s="47"/>
      <c r="AQ28" s="47"/>
      <c r="AR28" s="47"/>
      <c r="AS28" s="47"/>
      <c r="AT28" s="47"/>
      <c r="AU28" s="47"/>
      <c r="AV28" s="47"/>
      <c r="AW28" s="47"/>
      <c r="AX28" s="47"/>
      <c r="AY28" s="47"/>
      <c r="AZ28" s="47"/>
      <c r="BA28" s="47"/>
      <c r="BB28" s="47"/>
      <c r="BC28" s="47"/>
      <c r="BD28" s="48"/>
    </row>
    <row r="29" spans="2:57" ht="9.75" customHeight="1" x14ac:dyDescent="0.4">
      <c r="AM29" s="3"/>
      <c r="AN29" s="3"/>
      <c r="AO29" s="3"/>
      <c r="AP29" s="3"/>
      <c r="AQ29" s="3"/>
      <c r="AR29" s="3"/>
      <c r="AS29" s="3"/>
      <c r="AT29" s="3"/>
      <c r="AU29" s="3"/>
      <c r="AV29" s="3"/>
      <c r="AW29" s="3"/>
      <c r="AX29" s="3"/>
      <c r="AY29" s="3"/>
      <c r="AZ29" s="3"/>
      <c r="BA29" s="3"/>
      <c r="BB29" s="3"/>
      <c r="BC29" s="3"/>
      <c r="BD29" s="3"/>
    </row>
    <row r="30" spans="2:57" ht="9.75" customHeight="1" thickBot="1" x14ac:dyDescent="0.45">
      <c r="B30" s="49"/>
      <c r="C30" s="49"/>
      <c r="D30" s="49"/>
      <c r="E30" s="49"/>
      <c r="F30" s="49"/>
      <c r="G30" s="49"/>
      <c r="H30" s="49"/>
      <c r="I30" s="49"/>
      <c r="J30" s="49"/>
      <c r="K30" s="49"/>
      <c r="L30" s="49"/>
      <c r="M30" s="49"/>
      <c r="N30" s="49"/>
      <c r="O30" s="49"/>
      <c r="P30" s="49"/>
      <c r="Q30" s="49"/>
      <c r="R30" s="49"/>
      <c r="S30" s="49"/>
      <c r="T30" s="49"/>
      <c r="U30" s="49"/>
      <c r="V30" s="49"/>
      <c r="W30" s="425" t="s">
        <v>673</v>
      </c>
      <c r="X30" s="425"/>
      <c r="Y30" s="425"/>
      <c r="Z30" s="425"/>
      <c r="AA30" s="425"/>
      <c r="AB30" s="425"/>
      <c r="AC30" s="425"/>
      <c r="AD30" s="425"/>
      <c r="AE30" s="425"/>
      <c r="AF30" s="425"/>
      <c r="AG30" s="425"/>
      <c r="AH30" s="425"/>
      <c r="AI30" s="425"/>
      <c r="AJ30" s="425"/>
      <c r="AK30" s="49"/>
      <c r="AL30" s="49"/>
      <c r="AM30" s="49"/>
      <c r="AN30" s="49"/>
      <c r="AO30" s="49"/>
      <c r="AP30" s="49"/>
      <c r="AQ30" s="49"/>
      <c r="AR30" s="49"/>
      <c r="AS30" s="49"/>
      <c r="AT30" s="49"/>
      <c r="AU30" s="49"/>
      <c r="AV30" s="49"/>
      <c r="AW30" s="49"/>
      <c r="AX30" s="49"/>
      <c r="AY30" s="49"/>
      <c r="AZ30" s="49"/>
      <c r="BA30" s="49"/>
      <c r="BB30" s="49"/>
      <c r="BC30" s="49"/>
      <c r="BD30" s="49"/>
      <c r="BE30" s="49"/>
    </row>
    <row r="31" spans="2:57" ht="9.75" customHeight="1" x14ac:dyDescent="0.4">
      <c r="T31" s="50"/>
      <c r="U31" s="50"/>
      <c r="V31" s="50"/>
      <c r="W31" s="425"/>
      <c r="X31" s="425"/>
      <c r="Y31" s="425"/>
      <c r="Z31" s="425"/>
      <c r="AA31" s="425"/>
      <c r="AB31" s="425"/>
      <c r="AC31" s="425"/>
      <c r="AD31" s="425"/>
      <c r="AE31" s="425"/>
      <c r="AF31" s="425"/>
      <c r="AG31" s="425"/>
      <c r="AH31" s="425"/>
      <c r="AI31" s="425"/>
      <c r="AJ31" s="425"/>
      <c r="AK31" s="50"/>
      <c r="AL31" s="50"/>
      <c r="AM31" s="50"/>
    </row>
    <row r="32" spans="2:57" ht="9.75" customHeight="1" x14ac:dyDescent="0.4">
      <c r="T32" s="50"/>
      <c r="U32" s="50"/>
      <c r="V32" s="50"/>
      <c r="W32" s="51"/>
      <c r="X32" s="51"/>
      <c r="Y32" s="51"/>
      <c r="Z32" s="51"/>
      <c r="AA32" s="51"/>
      <c r="AB32" s="51"/>
      <c r="AC32" s="51"/>
      <c r="AD32" s="51"/>
      <c r="AE32" s="51"/>
      <c r="AF32" s="51"/>
      <c r="AG32" s="51"/>
      <c r="AH32" s="51"/>
      <c r="AI32" s="51"/>
      <c r="AJ32" s="51"/>
      <c r="AK32" s="50"/>
      <c r="AL32" s="50"/>
      <c r="AM32" s="50"/>
    </row>
    <row r="33" spans="2:56" ht="9.75" customHeight="1" thickBot="1" x14ac:dyDescent="0.45"/>
    <row r="34" spans="2:56" ht="6" customHeight="1" x14ac:dyDescent="0.15">
      <c r="B34" s="383" t="s">
        <v>674</v>
      </c>
      <c r="C34" s="383"/>
      <c r="D34" s="383"/>
      <c r="E34" s="383"/>
      <c r="F34" s="383"/>
      <c r="G34" s="383"/>
      <c r="H34" s="383"/>
      <c r="I34" s="383"/>
      <c r="J34" s="383"/>
      <c r="K34" s="383"/>
      <c r="L34" s="383"/>
      <c r="M34" s="383"/>
      <c r="N34" s="383"/>
      <c r="O34" s="383"/>
      <c r="P34" s="383"/>
      <c r="Q34" s="383"/>
      <c r="R34" s="36"/>
      <c r="S34" s="36"/>
      <c r="T34" s="36"/>
      <c r="U34" s="36"/>
      <c r="V34" s="36"/>
      <c r="W34" s="36"/>
      <c r="X34" s="36"/>
      <c r="Y34" s="36"/>
      <c r="Z34" s="36"/>
      <c r="AA34" s="36"/>
      <c r="AB34" s="36"/>
      <c r="AC34" s="36"/>
      <c r="AD34" s="36"/>
      <c r="AE34" s="36"/>
      <c r="AF34" s="36"/>
      <c r="AG34" s="36"/>
      <c r="AH34" s="36"/>
      <c r="AI34" s="36"/>
      <c r="AJ34" s="384" t="s">
        <v>771</v>
      </c>
      <c r="AK34" s="385"/>
      <c r="AL34" s="385"/>
      <c r="AM34" s="385"/>
      <c r="AN34" s="385"/>
      <c r="AO34" s="385"/>
      <c r="AP34" s="385"/>
      <c r="AQ34" s="385"/>
      <c r="AR34" s="385"/>
      <c r="AS34" s="385"/>
      <c r="AT34" s="385"/>
      <c r="AU34" s="385"/>
      <c r="AV34" s="385"/>
      <c r="AW34" s="385"/>
      <c r="AX34" s="385"/>
      <c r="AY34" s="385"/>
      <c r="AZ34" s="385"/>
      <c r="BA34" s="385"/>
      <c r="BB34" s="385"/>
      <c r="BC34" s="385"/>
      <c r="BD34" s="386"/>
    </row>
    <row r="35" spans="2:56" ht="6" customHeight="1" thickBot="1" x14ac:dyDescent="0.2">
      <c r="B35" s="383"/>
      <c r="C35" s="383"/>
      <c r="D35" s="383"/>
      <c r="E35" s="383"/>
      <c r="F35" s="383"/>
      <c r="G35" s="383"/>
      <c r="H35" s="383"/>
      <c r="I35" s="383"/>
      <c r="J35" s="383"/>
      <c r="K35" s="383"/>
      <c r="L35" s="383"/>
      <c r="M35" s="383"/>
      <c r="N35" s="383"/>
      <c r="O35" s="383"/>
      <c r="P35" s="383"/>
      <c r="Q35" s="383"/>
      <c r="R35" s="36"/>
      <c r="S35" s="36"/>
      <c r="T35" s="36"/>
      <c r="U35" s="36"/>
      <c r="V35" s="36"/>
      <c r="W35" s="36"/>
      <c r="X35" s="36"/>
      <c r="Y35" s="36"/>
      <c r="Z35" s="36"/>
      <c r="AA35" s="36"/>
      <c r="AB35" s="36"/>
      <c r="AC35" s="36"/>
      <c r="AD35" s="36"/>
      <c r="AE35" s="36"/>
      <c r="AF35" s="36"/>
      <c r="AG35" s="36"/>
      <c r="AH35" s="36"/>
      <c r="AI35" s="36"/>
      <c r="AJ35" s="387"/>
      <c r="AK35" s="388"/>
      <c r="AL35" s="388"/>
      <c r="AM35" s="388"/>
      <c r="AN35" s="388"/>
      <c r="AO35" s="388"/>
      <c r="AP35" s="388"/>
      <c r="AQ35" s="388"/>
      <c r="AR35" s="388"/>
      <c r="AS35" s="388"/>
      <c r="AT35" s="388"/>
      <c r="AU35" s="388"/>
      <c r="AV35" s="388"/>
      <c r="AW35" s="388"/>
      <c r="AX35" s="388"/>
      <c r="AY35" s="388"/>
      <c r="AZ35" s="388"/>
      <c r="BA35" s="388"/>
      <c r="BB35" s="388"/>
      <c r="BC35" s="388"/>
      <c r="BD35" s="389"/>
    </row>
    <row r="36" spans="2:56" ht="9.75" customHeight="1" x14ac:dyDescent="0.4">
      <c r="D36" s="382" t="s">
        <v>675</v>
      </c>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row>
    <row r="37" spans="2:56" ht="9.75" customHeight="1" thickBot="1" x14ac:dyDescent="0.45">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row>
    <row r="38" spans="2:56" ht="9.75" customHeight="1" x14ac:dyDescent="0.4">
      <c r="D38" s="391" t="s">
        <v>668</v>
      </c>
      <c r="E38" s="392"/>
      <c r="F38" s="392"/>
      <c r="G38" s="392"/>
      <c r="H38" s="392"/>
      <c r="I38" s="426"/>
      <c r="J38" s="394" t="str">
        <f>IF(J11="","",J11)</f>
        <v/>
      </c>
      <c r="K38" s="394"/>
      <c r="L38" s="394"/>
      <c r="M38" s="394"/>
      <c r="N38" s="394"/>
      <c r="O38" s="394"/>
      <c r="P38" s="394"/>
      <c r="Q38" s="394"/>
      <c r="R38" s="394"/>
      <c r="S38" s="394"/>
      <c r="T38" s="71"/>
      <c r="U38" s="71"/>
      <c r="V38" s="71"/>
      <c r="W38" s="71"/>
      <c r="X38" s="394" t="str">
        <f>+IF(U11="","",U11)</f>
        <v/>
      </c>
      <c r="Y38" s="394"/>
      <c r="Z38" s="394"/>
      <c r="AA38" s="394"/>
      <c r="AB38" s="394"/>
      <c r="AC38" s="394"/>
      <c r="AD38" s="394"/>
      <c r="AE38" s="394"/>
      <c r="AF38" s="394"/>
      <c r="AG38" s="394"/>
      <c r="AH38" s="73"/>
      <c r="AI38" s="73"/>
      <c r="AJ38" s="71"/>
      <c r="AK38" s="74"/>
      <c r="AL38" s="3"/>
      <c r="AM38" s="4"/>
      <c r="AN38" s="4"/>
      <c r="AO38" s="3"/>
      <c r="AP38" s="3"/>
      <c r="AQ38" s="37"/>
      <c r="AR38" s="37"/>
    </row>
    <row r="39" spans="2:56" ht="9.75" customHeight="1" x14ac:dyDescent="0.4">
      <c r="D39" s="391"/>
      <c r="E39" s="392"/>
      <c r="F39" s="392"/>
      <c r="G39" s="392"/>
      <c r="H39" s="392"/>
      <c r="I39" s="426"/>
      <c r="J39" s="396"/>
      <c r="K39" s="396"/>
      <c r="L39" s="396"/>
      <c r="M39" s="396"/>
      <c r="N39" s="396"/>
      <c r="O39" s="396"/>
      <c r="P39" s="396"/>
      <c r="Q39" s="396"/>
      <c r="R39" s="396"/>
      <c r="S39" s="396"/>
      <c r="T39" s="3"/>
      <c r="U39" s="3"/>
      <c r="V39" s="3"/>
      <c r="W39" s="3"/>
      <c r="X39" s="396"/>
      <c r="Y39" s="396"/>
      <c r="Z39" s="396"/>
      <c r="AA39" s="396"/>
      <c r="AB39" s="396"/>
      <c r="AC39" s="396"/>
      <c r="AD39" s="396"/>
      <c r="AE39" s="396"/>
      <c r="AF39" s="396"/>
      <c r="AG39" s="396"/>
      <c r="AH39" s="4"/>
      <c r="AI39" s="4"/>
      <c r="AJ39" s="3"/>
      <c r="AK39" s="75"/>
      <c r="AL39" s="3"/>
      <c r="AM39" s="4"/>
      <c r="AN39" s="4"/>
      <c r="AO39" s="3"/>
      <c r="AP39" s="3"/>
      <c r="AQ39" s="37"/>
      <c r="AR39" s="37"/>
    </row>
    <row r="40" spans="2:56" ht="9.75" customHeight="1" x14ac:dyDescent="0.4">
      <c r="D40" s="391"/>
      <c r="E40" s="392"/>
      <c r="F40" s="392"/>
      <c r="G40" s="392"/>
      <c r="H40" s="392"/>
      <c r="I40" s="426"/>
      <c r="J40" s="396"/>
      <c r="K40" s="396"/>
      <c r="L40" s="396"/>
      <c r="M40" s="396"/>
      <c r="N40" s="396"/>
      <c r="O40" s="396"/>
      <c r="P40" s="396"/>
      <c r="Q40" s="396"/>
      <c r="R40" s="396"/>
      <c r="S40" s="396"/>
      <c r="T40" s="3"/>
      <c r="U40" s="3"/>
      <c r="V40" s="3"/>
      <c r="W40" s="3"/>
      <c r="X40" s="396"/>
      <c r="Y40" s="396"/>
      <c r="Z40" s="396"/>
      <c r="AA40" s="396"/>
      <c r="AB40" s="396"/>
      <c r="AC40" s="396"/>
      <c r="AD40" s="396"/>
      <c r="AE40" s="396"/>
      <c r="AF40" s="396"/>
      <c r="AG40" s="396"/>
      <c r="AH40" s="4"/>
      <c r="AI40" s="4"/>
      <c r="AJ40" s="3"/>
      <c r="AK40" s="75"/>
      <c r="AL40" s="3"/>
      <c r="AM40" s="4"/>
      <c r="AN40" s="424">
        <v>35000</v>
      </c>
      <c r="AO40" s="424"/>
      <c r="AP40" s="424"/>
      <c r="AQ40" s="424"/>
      <c r="AR40" s="424"/>
      <c r="AS40" s="424"/>
      <c r="AT40" s="424"/>
      <c r="AU40" s="424"/>
    </row>
    <row r="41" spans="2:56" ht="9.75" customHeight="1" x14ac:dyDescent="0.4">
      <c r="D41" s="391"/>
      <c r="E41" s="392"/>
      <c r="F41" s="392"/>
      <c r="G41" s="392"/>
      <c r="H41" s="392"/>
      <c r="I41" s="426"/>
      <c r="J41" s="396"/>
      <c r="K41" s="396"/>
      <c r="L41" s="396"/>
      <c r="M41" s="396"/>
      <c r="N41" s="396"/>
      <c r="O41" s="396"/>
      <c r="P41" s="396"/>
      <c r="Q41" s="396"/>
      <c r="R41" s="396"/>
      <c r="S41" s="396"/>
      <c r="T41" s="411" t="s">
        <v>26</v>
      </c>
      <c r="U41" s="411"/>
      <c r="V41" s="411"/>
      <c r="W41" s="411"/>
      <c r="X41" s="396"/>
      <c r="Y41" s="396"/>
      <c r="Z41" s="396"/>
      <c r="AA41" s="396"/>
      <c r="AB41" s="396"/>
      <c r="AC41" s="396"/>
      <c r="AD41" s="396"/>
      <c r="AE41" s="396"/>
      <c r="AF41" s="396"/>
      <c r="AG41" s="396"/>
      <c r="AH41" s="411" t="s">
        <v>27</v>
      </c>
      <c r="AI41" s="411"/>
      <c r="AJ41" s="411"/>
      <c r="AK41" s="413"/>
      <c r="AL41" s="3"/>
      <c r="AM41" s="52"/>
      <c r="AN41" s="424"/>
      <c r="AO41" s="424"/>
      <c r="AP41" s="424"/>
      <c r="AQ41" s="424"/>
      <c r="AR41" s="424"/>
      <c r="AS41" s="424"/>
      <c r="AT41" s="424"/>
      <c r="AU41" s="424"/>
    </row>
    <row r="42" spans="2:56" ht="9.75" customHeight="1" thickBot="1" x14ac:dyDescent="0.45">
      <c r="D42" s="391"/>
      <c r="E42" s="392"/>
      <c r="F42" s="392"/>
      <c r="G42" s="392"/>
      <c r="H42" s="392"/>
      <c r="I42" s="426"/>
      <c r="J42" s="396"/>
      <c r="K42" s="396"/>
      <c r="L42" s="396"/>
      <c r="M42" s="396"/>
      <c r="N42" s="396"/>
      <c r="O42" s="396"/>
      <c r="P42" s="396"/>
      <c r="Q42" s="396"/>
      <c r="R42" s="396"/>
      <c r="S42" s="396"/>
      <c r="T42" s="411"/>
      <c r="U42" s="411"/>
      <c r="V42" s="411"/>
      <c r="W42" s="411"/>
      <c r="X42" s="398"/>
      <c r="Y42" s="398"/>
      <c r="Z42" s="398"/>
      <c r="AA42" s="398"/>
      <c r="AB42" s="398"/>
      <c r="AC42" s="398"/>
      <c r="AD42" s="398"/>
      <c r="AE42" s="398"/>
      <c r="AF42" s="398"/>
      <c r="AG42" s="398"/>
      <c r="AH42" s="411"/>
      <c r="AI42" s="411"/>
      <c r="AJ42" s="411"/>
      <c r="AK42" s="413"/>
      <c r="AL42" s="3"/>
      <c r="AM42" s="52"/>
      <c r="AN42" s="52"/>
      <c r="AO42" s="52"/>
      <c r="AP42" s="52"/>
      <c r="AQ42" s="37"/>
      <c r="AR42" s="37"/>
    </row>
    <row r="43" spans="2:56" ht="9.75" customHeight="1" x14ac:dyDescent="0.4">
      <c r="D43" s="391" t="s">
        <v>669</v>
      </c>
      <c r="E43" s="392"/>
      <c r="F43" s="392"/>
      <c r="G43" s="392"/>
      <c r="H43" s="392"/>
      <c r="I43" s="426"/>
      <c r="J43" s="384" t="s">
        <v>710</v>
      </c>
      <c r="K43" s="385"/>
      <c r="L43" s="385"/>
      <c r="M43" s="385"/>
      <c r="N43" s="427">
        <f>+N16</f>
        <v>0</v>
      </c>
      <c r="O43" s="428"/>
      <c r="P43" s="428"/>
      <c r="Q43" s="428"/>
      <c r="R43" s="428"/>
      <c r="S43" s="428"/>
      <c r="T43" s="428"/>
      <c r="U43" s="428"/>
      <c r="V43" s="428"/>
      <c r="W43" s="428"/>
      <c r="X43" s="428"/>
      <c r="Y43" s="428"/>
      <c r="Z43" s="428"/>
      <c r="AA43" s="428"/>
      <c r="AB43" s="428"/>
      <c r="AC43" s="428"/>
      <c r="AD43" s="428"/>
      <c r="AE43" s="428"/>
      <c r="AF43" s="428"/>
      <c r="AG43" s="428"/>
      <c r="AH43" s="428"/>
      <c r="AI43" s="428"/>
      <c r="AJ43" s="89"/>
      <c r="AK43" s="90"/>
      <c r="AL43" s="50"/>
      <c r="AM43" s="50"/>
      <c r="AN43" s="429" t="s">
        <v>676</v>
      </c>
      <c r="AO43" s="430"/>
      <c r="AP43" s="430"/>
      <c r="AQ43" s="430"/>
      <c r="AR43" s="430"/>
      <c r="AS43" s="430"/>
      <c r="AT43" s="430"/>
      <c r="AU43" s="430"/>
    </row>
    <row r="44" spans="2:56" ht="9.75" customHeight="1" x14ac:dyDescent="0.4">
      <c r="D44" s="391"/>
      <c r="E44" s="392"/>
      <c r="F44" s="392"/>
      <c r="G44" s="392"/>
      <c r="H44" s="392"/>
      <c r="I44" s="426"/>
      <c r="J44" s="87"/>
      <c r="K44" s="38"/>
      <c r="L44" s="38"/>
      <c r="M44" s="38"/>
      <c r="N44" s="419">
        <f>+N17</f>
        <v>0</v>
      </c>
      <c r="O44" s="431"/>
      <c r="P44" s="431"/>
      <c r="Q44" s="431"/>
      <c r="R44" s="431"/>
      <c r="S44" s="431"/>
      <c r="T44" s="431"/>
      <c r="U44" s="431"/>
      <c r="V44" s="431"/>
      <c r="W44" s="431"/>
      <c r="X44" s="431"/>
      <c r="Y44" s="431"/>
      <c r="Z44" s="431"/>
      <c r="AA44" s="431"/>
      <c r="AB44" s="431"/>
      <c r="AC44" s="431"/>
      <c r="AD44" s="431"/>
      <c r="AE44" s="431"/>
      <c r="AF44" s="431"/>
      <c r="AG44" s="431"/>
      <c r="AH44" s="431"/>
      <c r="AI44" s="431"/>
      <c r="AJ44" s="53"/>
      <c r="AK44" s="91"/>
      <c r="AL44" s="54"/>
      <c r="AM44" s="54"/>
      <c r="AN44" s="430"/>
      <c r="AO44" s="430"/>
      <c r="AP44" s="430"/>
      <c r="AQ44" s="430"/>
      <c r="AR44" s="430"/>
      <c r="AS44" s="430"/>
      <c r="AT44" s="430"/>
      <c r="AU44" s="430"/>
    </row>
    <row r="45" spans="2:56" ht="9.75" customHeight="1" x14ac:dyDescent="0.4">
      <c r="D45" s="391"/>
      <c r="E45" s="392"/>
      <c r="F45" s="392"/>
      <c r="G45" s="392"/>
      <c r="H45" s="392"/>
      <c r="I45" s="426"/>
      <c r="J45" s="88"/>
      <c r="K45" s="3"/>
      <c r="L45" s="3"/>
      <c r="M45" s="3"/>
      <c r="N45" s="431"/>
      <c r="O45" s="431"/>
      <c r="P45" s="431"/>
      <c r="Q45" s="431"/>
      <c r="R45" s="431"/>
      <c r="S45" s="431"/>
      <c r="T45" s="431"/>
      <c r="U45" s="431"/>
      <c r="V45" s="431"/>
      <c r="W45" s="431"/>
      <c r="X45" s="431"/>
      <c r="Y45" s="431"/>
      <c r="Z45" s="431"/>
      <c r="AA45" s="431"/>
      <c r="AB45" s="431"/>
      <c r="AC45" s="431"/>
      <c r="AD45" s="431"/>
      <c r="AE45" s="431"/>
      <c r="AF45" s="431"/>
      <c r="AG45" s="431"/>
      <c r="AH45" s="431"/>
      <c r="AI45" s="431"/>
      <c r="AJ45" s="53"/>
      <c r="AK45" s="91"/>
      <c r="AL45" s="54"/>
      <c r="AM45" s="54"/>
      <c r="AN45" s="430"/>
      <c r="AO45" s="430"/>
      <c r="AP45" s="430"/>
      <c r="AQ45" s="430"/>
      <c r="AR45" s="430"/>
      <c r="AS45" s="430"/>
      <c r="AT45" s="430"/>
      <c r="AU45" s="430"/>
    </row>
    <row r="46" spans="2:56" ht="9.75" customHeight="1" x14ac:dyDescent="0.4">
      <c r="D46" s="391"/>
      <c r="E46" s="392"/>
      <c r="F46" s="392"/>
      <c r="G46" s="392"/>
      <c r="H46" s="392"/>
      <c r="I46" s="426"/>
      <c r="J46" s="88"/>
      <c r="K46" s="3"/>
      <c r="L46" s="3"/>
      <c r="M46" s="3"/>
      <c r="N46" s="431"/>
      <c r="O46" s="431"/>
      <c r="P46" s="431"/>
      <c r="Q46" s="431"/>
      <c r="R46" s="431"/>
      <c r="S46" s="431"/>
      <c r="T46" s="431"/>
      <c r="U46" s="431"/>
      <c r="V46" s="431"/>
      <c r="W46" s="431"/>
      <c r="X46" s="431"/>
      <c r="Y46" s="431"/>
      <c r="Z46" s="431"/>
      <c r="AA46" s="431"/>
      <c r="AB46" s="431"/>
      <c r="AC46" s="431"/>
      <c r="AD46" s="431"/>
      <c r="AE46" s="431"/>
      <c r="AF46" s="431"/>
      <c r="AG46" s="431"/>
      <c r="AH46" s="431"/>
      <c r="AI46" s="431"/>
      <c r="AJ46" s="433" t="s">
        <v>677</v>
      </c>
      <c r="AK46" s="434"/>
      <c r="AL46" s="54"/>
      <c r="AM46" s="54"/>
      <c r="AN46" s="55"/>
      <c r="AO46" s="55"/>
      <c r="AP46" s="55"/>
      <c r="AQ46" s="55"/>
      <c r="AR46" s="55"/>
      <c r="AS46" s="55"/>
      <c r="AT46" s="55"/>
      <c r="AU46" s="55"/>
    </row>
    <row r="47" spans="2:56" ht="9.75" customHeight="1" thickBot="1" x14ac:dyDescent="0.45">
      <c r="D47" s="391"/>
      <c r="E47" s="392"/>
      <c r="F47" s="392"/>
      <c r="G47" s="392"/>
      <c r="H47" s="392"/>
      <c r="I47" s="426"/>
      <c r="J47" s="78"/>
      <c r="K47" s="76"/>
      <c r="L47" s="76"/>
      <c r="M47" s="76"/>
      <c r="N47" s="432"/>
      <c r="O47" s="432"/>
      <c r="P47" s="432"/>
      <c r="Q47" s="432"/>
      <c r="R47" s="432"/>
      <c r="S47" s="432"/>
      <c r="T47" s="432"/>
      <c r="U47" s="432"/>
      <c r="V47" s="432"/>
      <c r="W47" s="432"/>
      <c r="X47" s="432"/>
      <c r="Y47" s="432"/>
      <c r="Z47" s="432"/>
      <c r="AA47" s="432"/>
      <c r="AB47" s="432"/>
      <c r="AC47" s="432"/>
      <c r="AD47" s="432"/>
      <c r="AE47" s="432"/>
      <c r="AF47" s="432"/>
      <c r="AG47" s="432"/>
      <c r="AH47" s="432"/>
      <c r="AI47" s="432"/>
      <c r="AJ47" s="435"/>
      <c r="AK47" s="436"/>
      <c r="AL47" s="54"/>
      <c r="AM47" s="54"/>
      <c r="AN47" s="54"/>
      <c r="AO47" s="54"/>
      <c r="AP47" s="54"/>
    </row>
    <row r="49" spans="2:57" ht="9.75" customHeight="1" x14ac:dyDescent="0.4">
      <c r="E49" s="39" t="s">
        <v>678</v>
      </c>
      <c r="F49" s="39"/>
      <c r="G49" s="39" t="s">
        <v>679</v>
      </c>
    </row>
    <row r="50" spans="2:57" ht="9.75" customHeight="1" x14ac:dyDescent="0.4">
      <c r="E50" s="39" t="s">
        <v>678</v>
      </c>
      <c r="F50" s="39"/>
      <c r="G50" s="39" t="s">
        <v>680</v>
      </c>
    </row>
    <row r="51" spans="2:57" ht="9.75" customHeight="1" x14ac:dyDescent="0.4">
      <c r="E51" s="39"/>
      <c r="F51" s="39"/>
      <c r="G51" s="39" t="s">
        <v>681</v>
      </c>
    </row>
    <row r="52" spans="2:57" ht="9.75" customHeight="1" x14ac:dyDescent="0.4">
      <c r="E52" s="39"/>
      <c r="F52" s="39"/>
      <c r="G52" s="39"/>
    </row>
    <row r="54" spans="2:57" ht="9.75" customHeight="1" thickBot="1" x14ac:dyDescent="0.45">
      <c r="B54" s="56"/>
      <c r="C54" s="56"/>
      <c r="D54" s="56"/>
      <c r="E54" s="56"/>
      <c r="F54" s="56"/>
      <c r="G54" s="56"/>
      <c r="H54" s="56"/>
      <c r="I54" s="56"/>
      <c r="J54" s="56"/>
      <c r="K54" s="56"/>
      <c r="L54" s="56"/>
      <c r="M54" s="56"/>
      <c r="N54" s="56"/>
      <c r="O54" s="56"/>
      <c r="P54" s="56"/>
      <c r="Q54" s="56"/>
      <c r="R54" s="56"/>
      <c r="S54" s="56"/>
      <c r="T54" s="56"/>
      <c r="U54" s="56"/>
      <c r="V54" s="56"/>
      <c r="W54" s="425" t="s">
        <v>682</v>
      </c>
      <c r="X54" s="425"/>
      <c r="Y54" s="425"/>
      <c r="Z54" s="425"/>
      <c r="AA54" s="425"/>
      <c r="AB54" s="425"/>
      <c r="AC54" s="425"/>
      <c r="AD54" s="425"/>
      <c r="AE54" s="425"/>
      <c r="AF54" s="425"/>
      <c r="AG54" s="425"/>
      <c r="AH54" s="425"/>
      <c r="AI54" s="425"/>
      <c r="AJ54" s="425"/>
      <c r="AK54" s="56"/>
      <c r="AL54" s="56"/>
      <c r="AM54" s="56"/>
      <c r="AN54" s="56"/>
      <c r="AO54" s="56"/>
      <c r="AP54" s="56"/>
      <c r="AQ54" s="56"/>
      <c r="AR54" s="56"/>
      <c r="AS54" s="56"/>
      <c r="AT54" s="56"/>
      <c r="AU54" s="56"/>
      <c r="AV54" s="56"/>
      <c r="AW54" s="56"/>
      <c r="AX54" s="56"/>
      <c r="AY54" s="56"/>
      <c r="AZ54" s="56"/>
      <c r="BA54" s="56"/>
      <c r="BB54" s="56"/>
      <c r="BC54" s="56"/>
      <c r="BD54" s="56"/>
      <c r="BE54" s="56"/>
    </row>
    <row r="55" spans="2:57" ht="9.75" customHeight="1" x14ac:dyDescent="0.4">
      <c r="T55" s="50"/>
      <c r="U55" s="50"/>
      <c r="V55" s="50"/>
      <c r="W55" s="425"/>
      <c r="X55" s="425"/>
      <c r="Y55" s="425"/>
      <c r="Z55" s="425"/>
      <c r="AA55" s="425"/>
      <c r="AB55" s="425"/>
      <c r="AC55" s="425"/>
      <c r="AD55" s="425"/>
      <c r="AE55" s="425"/>
      <c r="AF55" s="425"/>
      <c r="AG55" s="425"/>
      <c r="AH55" s="425"/>
      <c r="AI55" s="425"/>
      <c r="AJ55" s="425"/>
      <c r="AK55" s="50"/>
      <c r="AL55" s="50"/>
      <c r="AM55" s="50"/>
    </row>
    <row r="56" spans="2:57" ht="9.75" customHeight="1" x14ac:dyDescent="0.4">
      <c r="T56" s="50"/>
      <c r="U56" s="50"/>
      <c r="V56" s="50"/>
      <c r="W56" s="51"/>
      <c r="X56" s="51"/>
      <c r="Y56" s="51"/>
      <c r="Z56" s="51"/>
      <c r="AA56" s="51"/>
      <c r="AB56" s="51"/>
      <c r="AC56" s="51"/>
      <c r="AD56" s="51"/>
      <c r="AE56" s="51"/>
      <c r="AF56" s="51"/>
      <c r="AG56" s="51"/>
      <c r="AH56" s="51"/>
      <c r="AI56" s="51"/>
      <c r="AJ56" s="51"/>
      <c r="AK56" s="50"/>
      <c r="AL56" s="50"/>
      <c r="AM56" s="50"/>
    </row>
    <row r="57" spans="2:57" ht="9.75" customHeight="1" thickBot="1" x14ac:dyDescent="0.45"/>
    <row r="58" spans="2:57" ht="6" customHeight="1" x14ac:dyDescent="0.15">
      <c r="B58" s="383" t="s">
        <v>683</v>
      </c>
      <c r="C58" s="383"/>
      <c r="D58" s="383"/>
      <c r="E58" s="383"/>
      <c r="F58" s="383"/>
      <c r="G58" s="383"/>
      <c r="H58" s="383"/>
      <c r="I58" s="383"/>
      <c r="J58" s="383"/>
      <c r="K58" s="383"/>
      <c r="L58" s="383"/>
      <c r="M58" s="383"/>
      <c r="N58" s="383"/>
      <c r="O58" s="383"/>
      <c r="P58" s="383"/>
      <c r="Q58" s="383"/>
      <c r="R58" s="36"/>
      <c r="S58" s="36"/>
      <c r="T58" s="36"/>
      <c r="U58" s="36"/>
      <c r="V58" s="36"/>
      <c r="W58" s="36"/>
      <c r="X58" s="36"/>
      <c r="Y58" s="36"/>
      <c r="Z58" s="36"/>
      <c r="AA58" s="36"/>
      <c r="AB58" s="36"/>
      <c r="AC58" s="36"/>
      <c r="AD58" s="36"/>
      <c r="AE58" s="36"/>
      <c r="AF58" s="36"/>
      <c r="AG58" s="36"/>
      <c r="AH58" s="36"/>
      <c r="AI58" s="36"/>
      <c r="AJ58" s="384" t="s">
        <v>771</v>
      </c>
      <c r="AK58" s="385"/>
      <c r="AL58" s="385"/>
      <c r="AM58" s="385"/>
      <c r="AN58" s="385"/>
      <c r="AO58" s="385"/>
      <c r="AP58" s="385"/>
      <c r="AQ58" s="385"/>
      <c r="AR58" s="385"/>
      <c r="AS58" s="385"/>
      <c r="AT58" s="385"/>
      <c r="AU58" s="385"/>
      <c r="AV58" s="385"/>
      <c r="AW58" s="385"/>
      <c r="AX58" s="385"/>
      <c r="AY58" s="385"/>
      <c r="AZ58" s="385"/>
      <c r="BA58" s="385"/>
      <c r="BB58" s="385"/>
      <c r="BC58" s="385"/>
      <c r="BD58" s="386"/>
    </row>
    <row r="59" spans="2:57" ht="6" customHeight="1" thickBot="1" x14ac:dyDescent="0.2">
      <c r="B59" s="383"/>
      <c r="C59" s="383"/>
      <c r="D59" s="383"/>
      <c r="E59" s="383"/>
      <c r="F59" s="383"/>
      <c r="G59" s="383"/>
      <c r="H59" s="383"/>
      <c r="I59" s="383"/>
      <c r="J59" s="383"/>
      <c r="K59" s="383"/>
      <c r="L59" s="383"/>
      <c r="M59" s="383"/>
      <c r="N59" s="383"/>
      <c r="O59" s="383"/>
      <c r="P59" s="383"/>
      <c r="Q59" s="383"/>
      <c r="R59" s="36"/>
      <c r="S59" s="36"/>
      <c r="T59" s="36"/>
      <c r="U59" s="36"/>
      <c r="V59" s="36"/>
      <c r="W59" s="36"/>
      <c r="X59" s="36"/>
      <c r="Y59" s="36"/>
      <c r="Z59" s="36"/>
      <c r="AA59" s="36"/>
      <c r="AB59" s="36"/>
      <c r="AC59" s="36"/>
      <c r="AD59" s="36"/>
      <c r="AE59" s="36"/>
      <c r="AF59" s="36"/>
      <c r="AG59" s="36"/>
      <c r="AH59" s="36"/>
      <c r="AI59" s="36"/>
      <c r="AJ59" s="387"/>
      <c r="AK59" s="388"/>
      <c r="AL59" s="388"/>
      <c r="AM59" s="388"/>
      <c r="AN59" s="388"/>
      <c r="AO59" s="388"/>
      <c r="AP59" s="388"/>
      <c r="AQ59" s="388"/>
      <c r="AR59" s="388"/>
      <c r="AS59" s="388"/>
      <c r="AT59" s="388"/>
      <c r="AU59" s="388"/>
      <c r="AV59" s="388"/>
      <c r="AW59" s="388"/>
      <c r="AX59" s="388"/>
      <c r="AY59" s="388"/>
      <c r="AZ59" s="388"/>
      <c r="BA59" s="388"/>
      <c r="BB59" s="388"/>
      <c r="BC59" s="388"/>
      <c r="BD59" s="389"/>
    </row>
    <row r="60" spans="2:57" ht="9.75" customHeight="1" x14ac:dyDescent="0.4">
      <c r="D60" s="382" t="s">
        <v>684</v>
      </c>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row>
    <row r="61" spans="2:57" ht="9.75" customHeight="1" thickBot="1" x14ac:dyDescent="0.45">
      <c r="D61" s="382"/>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2"/>
      <c r="AD61" s="382"/>
      <c r="AE61" s="382"/>
      <c r="AF61" s="382"/>
      <c r="AG61" s="382"/>
      <c r="AH61" s="382"/>
      <c r="AI61" s="382"/>
    </row>
    <row r="62" spans="2:57" ht="9.75" customHeight="1" x14ac:dyDescent="0.4">
      <c r="D62" s="437" t="s">
        <v>685</v>
      </c>
      <c r="E62" s="437"/>
      <c r="F62" s="437"/>
      <c r="G62" s="437"/>
      <c r="H62" s="437"/>
      <c r="I62" s="438"/>
      <c r="J62" s="439"/>
      <c r="K62" s="440"/>
      <c r="L62" s="440"/>
      <c r="M62" s="440"/>
      <c r="N62" s="440"/>
      <c r="O62" s="440"/>
      <c r="P62" s="444" t="s">
        <v>24</v>
      </c>
      <c r="Q62" s="444"/>
      <c r="R62" s="440"/>
      <c r="S62" s="440"/>
      <c r="T62" s="440"/>
      <c r="U62" s="440"/>
      <c r="V62" s="440"/>
      <c r="W62" s="440"/>
      <c r="X62" s="444" t="s">
        <v>9</v>
      </c>
      <c r="Y62" s="444"/>
      <c r="Z62" s="440"/>
      <c r="AA62" s="440"/>
      <c r="AB62" s="440"/>
      <c r="AC62" s="440"/>
      <c r="AD62" s="440"/>
      <c r="AE62" s="440"/>
      <c r="AF62" s="444" t="s">
        <v>10</v>
      </c>
      <c r="AG62" s="452"/>
      <c r="AH62" s="454" t="s">
        <v>686</v>
      </c>
      <c r="AI62" s="437"/>
      <c r="AJ62" s="437"/>
      <c r="AK62" s="437"/>
      <c r="AL62" s="455" t="s">
        <v>687</v>
      </c>
      <c r="AM62" s="455"/>
      <c r="AN62" s="455"/>
      <c r="AO62" s="455"/>
      <c r="AP62" s="455"/>
      <c r="AQ62" s="446" t="s">
        <v>688</v>
      </c>
      <c r="AR62" s="447"/>
      <c r="AS62" s="447"/>
      <c r="AT62" s="447"/>
      <c r="AU62" s="447"/>
      <c r="AV62" s="447"/>
      <c r="AW62" s="448"/>
      <c r="AX62" s="448"/>
      <c r="AY62" s="448"/>
      <c r="AZ62" s="448"/>
      <c r="BA62" s="448"/>
      <c r="BB62" s="448"/>
      <c r="BC62" s="448"/>
      <c r="BD62" s="448"/>
    </row>
    <row r="63" spans="2:57" ht="9.75" customHeight="1" thickBot="1" x14ac:dyDescent="0.45">
      <c r="D63" s="437"/>
      <c r="E63" s="437"/>
      <c r="F63" s="437"/>
      <c r="G63" s="437"/>
      <c r="H63" s="437"/>
      <c r="I63" s="438"/>
      <c r="J63" s="441"/>
      <c r="K63" s="442"/>
      <c r="L63" s="443"/>
      <c r="M63" s="443"/>
      <c r="N63" s="443"/>
      <c r="O63" s="443"/>
      <c r="P63" s="445"/>
      <c r="Q63" s="445"/>
      <c r="R63" s="443"/>
      <c r="S63" s="443"/>
      <c r="T63" s="443"/>
      <c r="U63" s="443"/>
      <c r="V63" s="443"/>
      <c r="W63" s="443"/>
      <c r="X63" s="445"/>
      <c r="Y63" s="445"/>
      <c r="Z63" s="443"/>
      <c r="AA63" s="443"/>
      <c r="AB63" s="443"/>
      <c r="AC63" s="443"/>
      <c r="AD63" s="443"/>
      <c r="AE63" s="443"/>
      <c r="AF63" s="445"/>
      <c r="AG63" s="453"/>
      <c r="AH63" s="454"/>
      <c r="AI63" s="437"/>
      <c r="AJ63" s="437"/>
      <c r="AK63" s="437"/>
      <c r="AL63" s="455"/>
      <c r="AM63" s="455"/>
      <c r="AN63" s="455"/>
      <c r="AO63" s="455"/>
      <c r="AP63" s="455"/>
      <c r="AQ63" s="447"/>
      <c r="AR63" s="447"/>
      <c r="AS63" s="447"/>
      <c r="AT63" s="447"/>
      <c r="AU63" s="447"/>
      <c r="AV63" s="447"/>
      <c r="AW63" s="448"/>
      <c r="AX63" s="448"/>
      <c r="AY63" s="448"/>
      <c r="AZ63" s="448"/>
      <c r="BA63" s="448"/>
      <c r="BB63" s="448"/>
      <c r="BC63" s="448"/>
      <c r="BD63" s="448"/>
    </row>
    <row r="64" spans="2:57" ht="9.75" customHeight="1" x14ac:dyDescent="0.4">
      <c r="D64" s="456" t="s">
        <v>689</v>
      </c>
      <c r="E64" s="457" t="s">
        <v>690</v>
      </c>
      <c r="F64" s="457"/>
      <c r="G64" s="457"/>
      <c r="H64" s="457"/>
      <c r="I64" s="458"/>
      <c r="J64" s="459"/>
      <c r="K64" s="460"/>
      <c r="L64" s="461" t="s">
        <v>691</v>
      </c>
      <c r="M64" s="462"/>
      <c r="N64" s="462"/>
      <c r="O64" s="462"/>
      <c r="P64" s="462"/>
      <c r="Q64" s="462"/>
      <c r="R64" s="462"/>
      <c r="S64" s="462"/>
      <c r="T64" s="462"/>
      <c r="U64" s="462"/>
      <c r="V64" s="462"/>
      <c r="W64" s="462"/>
      <c r="X64" s="462"/>
      <c r="Y64" s="462"/>
      <c r="Z64" s="462"/>
      <c r="AA64" s="462"/>
      <c r="AB64" s="462"/>
      <c r="AC64" s="462"/>
      <c r="AD64" s="462"/>
      <c r="AE64" s="462"/>
      <c r="AF64" s="462"/>
      <c r="AG64" s="462"/>
      <c r="AH64" s="463"/>
      <c r="AI64" s="463"/>
      <c r="AJ64" s="463"/>
      <c r="AK64" s="463"/>
      <c r="AL64" s="463"/>
      <c r="AM64" s="463"/>
      <c r="AN64" s="463"/>
      <c r="AO64" s="463"/>
      <c r="AP64" s="463"/>
      <c r="AQ64" s="437" t="s">
        <v>692</v>
      </c>
      <c r="AR64" s="437"/>
      <c r="AS64" s="437"/>
      <c r="AT64" s="437"/>
      <c r="AU64" s="437"/>
      <c r="AV64" s="437"/>
      <c r="AW64" s="465">
        <v>35000</v>
      </c>
      <c r="AX64" s="466"/>
      <c r="AY64" s="466"/>
      <c r="AZ64" s="466"/>
      <c r="BA64" s="466"/>
      <c r="BB64" s="466"/>
      <c r="BC64" s="466"/>
      <c r="BD64" s="466"/>
    </row>
    <row r="65" spans="4:56" ht="9.75" customHeight="1" x14ac:dyDescent="0.4">
      <c r="D65" s="456"/>
      <c r="E65" s="457"/>
      <c r="F65" s="457"/>
      <c r="G65" s="457"/>
      <c r="H65" s="457"/>
      <c r="I65" s="458"/>
      <c r="J65" s="459"/>
      <c r="K65" s="460"/>
      <c r="L65" s="464"/>
      <c r="M65" s="463"/>
      <c r="N65" s="463"/>
      <c r="O65" s="463"/>
      <c r="P65" s="463"/>
      <c r="Q65" s="463"/>
      <c r="R65" s="463"/>
      <c r="S65" s="463"/>
      <c r="T65" s="463"/>
      <c r="U65" s="463"/>
      <c r="V65" s="463"/>
      <c r="W65" s="463"/>
      <c r="X65" s="463"/>
      <c r="Y65" s="463"/>
      <c r="Z65" s="463"/>
      <c r="AA65" s="463"/>
      <c r="AB65" s="463"/>
      <c r="AC65" s="463"/>
      <c r="AD65" s="463"/>
      <c r="AE65" s="463"/>
      <c r="AF65" s="463"/>
      <c r="AG65" s="463"/>
      <c r="AH65" s="463"/>
      <c r="AI65" s="463"/>
      <c r="AJ65" s="463"/>
      <c r="AK65" s="463"/>
      <c r="AL65" s="463"/>
      <c r="AM65" s="463"/>
      <c r="AN65" s="463"/>
      <c r="AO65" s="463"/>
      <c r="AP65" s="463"/>
      <c r="AQ65" s="437"/>
      <c r="AR65" s="437"/>
      <c r="AS65" s="437"/>
      <c r="AT65" s="437"/>
      <c r="AU65" s="437"/>
      <c r="AV65" s="437"/>
      <c r="AW65" s="466"/>
      <c r="AX65" s="466"/>
      <c r="AY65" s="466"/>
      <c r="AZ65" s="466"/>
      <c r="BA65" s="466"/>
      <c r="BB65" s="466"/>
      <c r="BC65" s="466"/>
      <c r="BD65" s="466"/>
    </row>
    <row r="66" spans="4:56" ht="9.75" customHeight="1" x14ac:dyDescent="0.4">
      <c r="D66" s="456"/>
      <c r="E66" s="457"/>
      <c r="F66" s="457"/>
      <c r="G66" s="457"/>
      <c r="H66" s="457"/>
      <c r="I66" s="458"/>
      <c r="J66" s="459"/>
      <c r="K66" s="460"/>
      <c r="L66" s="464" t="s">
        <v>693</v>
      </c>
      <c r="M66" s="463"/>
      <c r="N66" s="463"/>
      <c r="O66" s="463"/>
      <c r="P66" s="463"/>
      <c r="Q66" s="463"/>
      <c r="R66" s="463"/>
      <c r="S66" s="463"/>
      <c r="T66" s="463"/>
      <c r="U66" s="463"/>
      <c r="V66" s="463"/>
      <c r="W66" s="463"/>
      <c r="X66" s="463"/>
      <c r="Y66" s="463"/>
      <c r="Z66" s="463"/>
      <c r="AA66" s="463"/>
      <c r="AB66" s="463"/>
      <c r="AC66" s="463"/>
      <c r="AD66" s="463"/>
      <c r="AE66" s="463"/>
      <c r="AF66" s="463"/>
      <c r="AG66" s="463"/>
      <c r="AH66" s="463"/>
      <c r="AI66" s="463"/>
      <c r="AJ66" s="463"/>
      <c r="AK66" s="463"/>
      <c r="AL66" s="463"/>
      <c r="AM66" s="463"/>
      <c r="AN66" s="463"/>
      <c r="AO66" s="463"/>
      <c r="AP66" s="463"/>
      <c r="AQ66" s="446" t="s">
        <v>694</v>
      </c>
      <c r="AR66" s="447"/>
      <c r="AS66" s="447"/>
      <c r="AT66" s="447"/>
      <c r="AU66" s="447"/>
      <c r="AV66" s="447"/>
      <c r="AW66" s="448"/>
      <c r="AX66" s="448"/>
      <c r="AY66" s="448"/>
      <c r="AZ66" s="448"/>
      <c r="BA66" s="448"/>
      <c r="BB66" s="448"/>
      <c r="BC66" s="448"/>
      <c r="BD66" s="448"/>
    </row>
    <row r="67" spans="4:56" ht="9.75" customHeight="1" thickBot="1" x14ac:dyDescent="0.45">
      <c r="D67" s="456"/>
      <c r="E67" s="457"/>
      <c r="F67" s="457"/>
      <c r="G67" s="457"/>
      <c r="H67" s="457"/>
      <c r="I67" s="458"/>
      <c r="J67" s="467"/>
      <c r="K67" s="468"/>
      <c r="L67" s="464"/>
      <c r="M67" s="463"/>
      <c r="N67" s="463"/>
      <c r="O67" s="463"/>
      <c r="P67" s="463"/>
      <c r="Q67" s="463"/>
      <c r="R67" s="463"/>
      <c r="S67" s="463"/>
      <c r="T67" s="463"/>
      <c r="U67" s="463"/>
      <c r="V67" s="463"/>
      <c r="W67" s="463"/>
      <c r="X67" s="463"/>
      <c r="Y67" s="463"/>
      <c r="Z67" s="463"/>
      <c r="AA67" s="463"/>
      <c r="AB67" s="463"/>
      <c r="AC67" s="463"/>
      <c r="AD67" s="463"/>
      <c r="AE67" s="463"/>
      <c r="AF67" s="463"/>
      <c r="AG67" s="463"/>
      <c r="AH67" s="463"/>
      <c r="AI67" s="463"/>
      <c r="AJ67" s="463"/>
      <c r="AK67" s="463"/>
      <c r="AL67" s="463"/>
      <c r="AM67" s="463"/>
      <c r="AN67" s="463"/>
      <c r="AO67" s="463"/>
      <c r="AP67" s="463"/>
      <c r="AQ67" s="447"/>
      <c r="AR67" s="447"/>
      <c r="AS67" s="447"/>
      <c r="AT67" s="447"/>
      <c r="AU67" s="447"/>
      <c r="AV67" s="447"/>
      <c r="AW67" s="448"/>
      <c r="AX67" s="448"/>
      <c r="AY67" s="448"/>
      <c r="AZ67" s="448"/>
      <c r="BA67" s="448"/>
      <c r="BB67" s="448"/>
      <c r="BC67" s="448"/>
      <c r="BD67" s="448"/>
    </row>
    <row r="68" spans="4:56" ht="9.75" customHeight="1" x14ac:dyDescent="0.4">
      <c r="D68" s="437" t="s">
        <v>695</v>
      </c>
      <c r="E68" s="437"/>
      <c r="F68" s="437"/>
      <c r="G68" s="437"/>
      <c r="H68" s="437"/>
      <c r="I68" s="437"/>
      <c r="J68" s="449" t="s">
        <v>711</v>
      </c>
      <c r="K68" s="449"/>
      <c r="L68" s="450"/>
      <c r="M68" s="450"/>
      <c r="N68" s="450"/>
      <c r="O68" s="450"/>
      <c r="P68" s="450"/>
      <c r="Q68" s="450"/>
      <c r="R68" s="450"/>
      <c r="S68" s="450"/>
      <c r="T68" s="450"/>
      <c r="U68" s="450"/>
      <c r="V68" s="450"/>
      <c r="W68" s="450"/>
      <c r="X68" s="450"/>
      <c r="Y68" s="450"/>
      <c r="Z68" s="450"/>
      <c r="AA68" s="450"/>
      <c r="AB68" s="450"/>
      <c r="AC68" s="450"/>
      <c r="AD68" s="450"/>
      <c r="AE68" s="450"/>
      <c r="AF68" s="450"/>
      <c r="AG68" s="450"/>
      <c r="AH68" s="450"/>
      <c r="AI68" s="450"/>
      <c r="AJ68" s="450"/>
      <c r="AK68" s="450"/>
      <c r="AL68" s="450"/>
      <c r="AM68" s="450"/>
      <c r="AN68" s="450"/>
      <c r="AO68" s="450"/>
      <c r="AP68" s="450"/>
      <c r="AR68" s="1" t="s">
        <v>712</v>
      </c>
      <c r="AS68" s="1" t="s">
        <v>697</v>
      </c>
    </row>
    <row r="69" spans="4:56" ht="9.75" customHeight="1" thickBot="1" x14ac:dyDescent="0.45">
      <c r="D69" s="437"/>
      <c r="E69" s="437"/>
      <c r="F69" s="437"/>
      <c r="G69" s="437"/>
      <c r="H69" s="437"/>
      <c r="I69" s="437"/>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451"/>
      <c r="AK69" s="451"/>
      <c r="AL69" s="451"/>
      <c r="AM69" s="451"/>
      <c r="AN69" s="451"/>
      <c r="AO69" s="451"/>
      <c r="AP69" s="451"/>
      <c r="AR69" s="1" t="s">
        <v>712</v>
      </c>
      <c r="AS69" s="1" t="s">
        <v>698</v>
      </c>
    </row>
    <row r="70" spans="4:56" ht="9.75" customHeight="1" thickTop="1" x14ac:dyDescent="0.4">
      <c r="D70" s="469" t="s">
        <v>699</v>
      </c>
      <c r="E70" s="472" t="s">
        <v>700</v>
      </c>
      <c r="F70" s="473"/>
      <c r="G70" s="473"/>
      <c r="H70" s="473"/>
      <c r="I70" s="473"/>
      <c r="J70" s="476">
        <v>7</v>
      </c>
      <c r="K70" s="477"/>
      <c r="L70" s="477">
        <v>3</v>
      </c>
      <c r="M70" s="477"/>
      <c r="N70" s="477">
        <v>1</v>
      </c>
      <c r="O70" s="477"/>
      <c r="P70" s="477">
        <v>0</v>
      </c>
      <c r="Q70" s="477"/>
      <c r="R70" s="480">
        <f>+N16</f>
        <v>0</v>
      </c>
      <c r="S70" s="481"/>
      <c r="T70" s="481"/>
      <c r="U70" s="481"/>
      <c r="V70" s="481"/>
      <c r="W70" s="481"/>
      <c r="X70" s="481"/>
      <c r="Y70" s="481"/>
      <c r="Z70" s="481"/>
      <c r="AA70" s="481"/>
      <c r="AB70" s="481"/>
      <c r="AC70" s="481"/>
      <c r="AD70" s="481"/>
      <c r="AE70" s="481"/>
      <c r="AF70" s="481"/>
      <c r="AG70" s="481"/>
      <c r="AH70" s="481"/>
      <c r="AI70" s="481"/>
      <c r="AJ70" s="481"/>
      <c r="AK70" s="481"/>
      <c r="AL70" s="481"/>
      <c r="AM70" s="481"/>
      <c r="AN70" s="481"/>
      <c r="AO70" s="481"/>
      <c r="AP70" s="482"/>
      <c r="AS70" s="1" t="s">
        <v>701</v>
      </c>
    </row>
    <row r="71" spans="4:56" ht="9.75" customHeight="1" thickBot="1" x14ac:dyDescent="0.45">
      <c r="D71" s="470"/>
      <c r="E71" s="474"/>
      <c r="F71" s="474"/>
      <c r="G71" s="474"/>
      <c r="H71" s="474"/>
      <c r="I71" s="475"/>
      <c r="J71" s="478"/>
      <c r="K71" s="479"/>
      <c r="L71" s="479"/>
      <c r="M71" s="479"/>
      <c r="N71" s="479"/>
      <c r="O71" s="479"/>
      <c r="P71" s="479"/>
      <c r="Q71" s="479"/>
      <c r="R71" s="483"/>
      <c r="S71" s="483"/>
      <c r="T71" s="483"/>
      <c r="U71" s="483"/>
      <c r="V71" s="483"/>
      <c r="W71" s="483"/>
      <c r="X71" s="483"/>
      <c r="Y71" s="483"/>
      <c r="Z71" s="483"/>
      <c r="AA71" s="483"/>
      <c r="AB71" s="483"/>
      <c r="AC71" s="483"/>
      <c r="AD71" s="483"/>
      <c r="AE71" s="483"/>
      <c r="AF71" s="483"/>
      <c r="AG71" s="483"/>
      <c r="AH71" s="483"/>
      <c r="AI71" s="483"/>
      <c r="AJ71" s="483"/>
      <c r="AK71" s="483"/>
      <c r="AL71" s="483"/>
      <c r="AM71" s="483"/>
      <c r="AN71" s="483"/>
      <c r="AO71" s="483"/>
      <c r="AP71" s="484"/>
    </row>
    <row r="72" spans="4:56" ht="9.75" customHeight="1" thickTop="1" x14ac:dyDescent="0.4">
      <c r="D72" s="470"/>
      <c r="E72" s="485" t="s">
        <v>702</v>
      </c>
      <c r="F72" s="392"/>
      <c r="G72" s="392"/>
      <c r="H72" s="392"/>
      <c r="I72" s="392"/>
      <c r="J72" s="486">
        <f>+N17</f>
        <v>0</v>
      </c>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1"/>
      <c r="AJ72" s="431"/>
      <c r="AK72" s="431"/>
      <c r="AL72" s="431"/>
      <c r="AM72" s="431"/>
      <c r="AN72" s="431"/>
      <c r="AO72" s="431"/>
      <c r="AP72" s="487"/>
    </row>
    <row r="73" spans="4:56" ht="9.75" customHeight="1" x14ac:dyDescent="0.4">
      <c r="D73" s="470"/>
      <c r="E73" s="485"/>
      <c r="F73" s="392"/>
      <c r="G73" s="392"/>
      <c r="H73" s="392"/>
      <c r="I73" s="392"/>
      <c r="J73" s="488"/>
      <c r="K73" s="431"/>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31"/>
      <c r="AK73" s="431"/>
      <c r="AL73" s="431"/>
      <c r="AM73" s="431"/>
      <c r="AN73" s="431"/>
      <c r="AO73" s="431"/>
      <c r="AP73" s="487"/>
    </row>
    <row r="74" spans="4:56" ht="9.75" customHeight="1" x14ac:dyDescent="0.4">
      <c r="D74" s="470"/>
      <c r="E74" s="391"/>
      <c r="F74" s="392"/>
      <c r="G74" s="392"/>
      <c r="H74" s="392"/>
      <c r="I74" s="392"/>
      <c r="J74" s="488"/>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87"/>
    </row>
    <row r="75" spans="4:56" ht="9.75" customHeight="1" x14ac:dyDescent="0.4">
      <c r="D75" s="470"/>
      <c r="E75" s="391" t="s">
        <v>703</v>
      </c>
      <c r="F75" s="392"/>
      <c r="G75" s="392"/>
      <c r="H75" s="392"/>
      <c r="I75" s="392"/>
      <c r="J75" s="114" t="s">
        <v>704</v>
      </c>
      <c r="K75" s="367">
        <f>+'入学試験志願票（A票）'!G20</f>
        <v>0</v>
      </c>
      <c r="L75" s="489"/>
      <c r="M75" s="489"/>
      <c r="N75" s="489"/>
      <c r="O75" s="113" t="s">
        <v>713</v>
      </c>
      <c r="P75" s="367">
        <f>+'入学試験志願票（A票）'!N20</f>
        <v>0</v>
      </c>
      <c r="Q75" s="489"/>
      <c r="R75" s="489"/>
      <c r="S75" s="489"/>
      <c r="T75" s="489"/>
      <c r="U75" s="403" t="s">
        <v>705</v>
      </c>
      <c r="V75" s="403"/>
      <c r="W75" s="403"/>
      <c r="X75" s="490" t="str">
        <f>+'入学試験志願票（A票）'!W20&amp;'入学試験志願票（A票）'!AC20&amp;'入学試験志願票（A票）'!AE20&amp;'入学試験志願票（A票）'!AM20&amp;'入学試験志願票（A票）'!AO20</f>
        <v>--</v>
      </c>
      <c r="Y75" s="490"/>
      <c r="Z75" s="490"/>
      <c r="AA75" s="490"/>
      <c r="AB75" s="490"/>
      <c r="AC75" s="490"/>
      <c r="AD75" s="490"/>
      <c r="AE75" s="490"/>
      <c r="AF75" s="490"/>
      <c r="AG75" s="490"/>
      <c r="AH75" s="490"/>
      <c r="AI75" s="490"/>
      <c r="AJ75" s="490"/>
      <c r="AK75" s="490"/>
      <c r="AL75" s="490"/>
      <c r="AM75" s="490"/>
      <c r="AN75" s="490"/>
      <c r="AO75" s="57"/>
      <c r="AP75" s="115"/>
    </row>
    <row r="76" spans="4:56" ht="9.75" customHeight="1" x14ac:dyDescent="0.4">
      <c r="D76" s="470"/>
      <c r="E76" s="391"/>
      <c r="F76" s="392"/>
      <c r="G76" s="392"/>
      <c r="H76" s="392"/>
      <c r="I76" s="392"/>
      <c r="J76" s="491">
        <f>+'入学試験志願票（A票）'!G24</f>
        <v>0</v>
      </c>
      <c r="K76" s="492"/>
      <c r="L76" s="492"/>
      <c r="M76" s="492"/>
      <c r="N76" s="492"/>
      <c r="O76" s="492"/>
      <c r="P76" s="492"/>
      <c r="Q76" s="492"/>
      <c r="R76" s="492"/>
      <c r="S76" s="492"/>
      <c r="T76" s="492"/>
      <c r="U76" s="492"/>
      <c r="V76" s="492"/>
      <c r="W76" s="492"/>
      <c r="X76" s="492"/>
      <c r="Y76" s="492"/>
      <c r="Z76" s="492"/>
      <c r="AA76" s="492"/>
      <c r="AB76" s="492"/>
      <c r="AC76" s="492"/>
      <c r="AD76" s="492"/>
      <c r="AE76" s="492"/>
      <c r="AF76" s="492"/>
      <c r="AG76" s="492"/>
      <c r="AH76" s="492"/>
      <c r="AI76" s="492"/>
      <c r="AJ76" s="492"/>
      <c r="AK76" s="492"/>
      <c r="AL76" s="492"/>
      <c r="AM76" s="492"/>
      <c r="AN76" s="492"/>
      <c r="AO76" s="492"/>
      <c r="AP76" s="493"/>
    </row>
    <row r="77" spans="4:56" ht="9.75" customHeight="1" x14ac:dyDescent="0.4">
      <c r="D77" s="470"/>
      <c r="E77" s="391"/>
      <c r="F77" s="392"/>
      <c r="G77" s="392"/>
      <c r="H77" s="392"/>
      <c r="I77" s="392"/>
      <c r="J77" s="494"/>
      <c r="K77" s="495"/>
      <c r="L77" s="495"/>
      <c r="M77" s="495"/>
      <c r="N77" s="495"/>
      <c r="O77" s="495"/>
      <c r="P77" s="495"/>
      <c r="Q77" s="495"/>
      <c r="R77" s="495"/>
      <c r="S77" s="495"/>
      <c r="T77" s="495"/>
      <c r="U77" s="495"/>
      <c r="V77" s="495"/>
      <c r="W77" s="495"/>
      <c r="X77" s="495"/>
      <c r="Y77" s="495"/>
      <c r="Z77" s="495"/>
      <c r="AA77" s="495"/>
      <c r="AB77" s="495"/>
      <c r="AC77" s="495"/>
      <c r="AD77" s="495"/>
      <c r="AE77" s="495"/>
      <c r="AF77" s="495"/>
      <c r="AG77" s="495"/>
      <c r="AH77" s="495"/>
      <c r="AI77" s="495"/>
      <c r="AJ77" s="495"/>
      <c r="AK77" s="495"/>
      <c r="AL77" s="495"/>
      <c r="AM77" s="495"/>
      <c r="AN77" s="495"/>
      <c r="AO77" s="495"/>
      <c r="AP77" s="496"/>
    </row>
    <row r="78" spans="4:56" ht="9.75" customHeight="1" thickBot="1" x14ac:dyDescent="0.45">
      <c r="D78" s="471"/>
      <c r="E78" s="391"/>
      <c r="F78" s="392"/>
      <c r="G78" s="392"/>
      <c r="H78" s="392"/>
      <c r="I78" s="392"/>
      <c r="J78" s="497"/>
      <c r="K78" s="498"/>
      <c r="L78" s="498"/>
      <c r="M78" s="498"/>
      <c r="N78" s="498"/>
      <c r="O78" s="498"/>
      <c r="P78" s="498"/>
      <c r="Q78" s="498"/>
      <c r="R78" s="498"/>
      <c r="S78" s="498"/>
      <c r="T78" s="498"/>
      <c r="U78" s="498"/>
      <c r="V78" s="498"/>
      <c r="W78" s="498"/>
      <c r="X78" s="498"/>
      <c r="Y78" s="498"/>
      <c r="Z78" s="498"/>
      <c r="AA78" s="498"/>
      <c r="AB78" s="498"/>
      <c r="AC78" s="498"/>
      <c r="AD78" s="498"/>
      <c r="AE78" s="498"/>
      <c r="AF78" s="498"/>
      <c r="AG78" s="498"/>
      <c r="AH78" s="498"/>
      <c r="AI78" s="498"/>
      <c r="AJ78" s="498"/>
      <c r="AK78" s="498"/>
      <c r="AL78" s="498"/>
      <c r="AM78" s="498"/>
      <c r="AN78" s="498"/>
      <c r="AO78" s="498"/>
      <c r="AP78" s="499"/>
    </row>
    <row r="80" spans="4:56" ht="9.75" customHeight="1" x14ac:dyDescent="0.4">
      <c r="E80" s="39" t="s">
        <v>714</v>
      </c>
      <c r="F80" s="39"/>
      <c r="G80" s="39"/>
    </row>
    <row r="81" spans="5:7" ht="9.75" customHeight="1" x14ac:dyDescent="0.4">
      <c r="E81" s="39"/>
      <c r="F81" s="39" t="s">
        <v>706</v>
      </c>
      <c r="G81" s="39"/>
    </row>
    <row r="82" spans="5:7" ht="9.75" customHeight="1" x14ac:dyDescent="0.4">
      <c r="E82" s="39"/>
      <c r="F82" s="39" t="s">
        <v>707</v>
      </c>
      <c r="G82" s="39"/>
    </row>
    <row r="83" spans="5:7" ht="9.75" customHeight="1" x14ac:dyDescent="0.4">
      <c r="E83" s="39" t="s">
        <v>708</v>
      </c>
    </row>
    <row r="84" spans="5:7" ht="9.75" customHeight="1" x14ac:dyDescent="0.4">
      <c r="F84" s="39" t="s">
        <v>765</v>
      </c>
    </row>
    <row r="85" spans="5:7" ht="9.75" customHeight="1" x14ac:dyDescent="0.4">
      <c r="F85" s="39" t="s">
        <v>764</v>
      </c>
    </row>
  </sheetData>
  <sheetProtection selectLockedCells="1" selectUnlockedCells="1"/>
  <mergeCells count="76">
    <mergeCell ref="R70:AP71"/>
    <mergeCell ref="E72:I74"/>
    <mergeCell ref="J72:AP74"/>
    <mergeCell ref="E75:I78"/>
    <mergeCell ref="K75:N75"/>
    <mergeCell ref="P75:T75"/>
    <mergeCell ref="U75:W75"/>
    <mergeCell ref="X75:AN75"/>
    <mergeCell ref="J76:AP78"/>
    <mergeCell ref="P70:Q71"/>
    <mergeCell ref="D70:D78"/>
    <mergeCell ref="E70:I71"/>
    <mergeCell ref="J70:K71"/>
    <mergeCell ref="L70:M71"/>
    <mergeCell ref="N70:O71"/>
    <mergeCell ref="AW64:BD65"/>
    <mergeCell ref="J66:K67"/>
    <mergeCell ref="L66:AP67"/>
    <mergeCell ref="AQ66:AV67"/>
    <mergeCell ref="AW66:BD67"/>
    <mergeCell ref="AQ64:AV65"/>
    <mergeCell ref="D68:I69"/>
    <mergeCell ref="J68:AP69"/>
    <mergeCell ref="AF62:AG63"/>
    <mergeCell ref="AH62:AK63"/>
    <mergeCell ref="AL62:AP63"/>
    <mergeCell ref="D64:D67"/>
    <mergeCell ref="E64:I67"/>
    <mergeCell ref="J64:K65"/>
    <mergeCell ref="L64:AP65"/>
    <mergeCell ref="W54:AJ55"/>
    <mergeCell ref="B58:Q59"/>
    <mergeCell ref="AJ58:BD59"/>
    <mergeCell ref="D60:AI61"/>
    <mergeCell ref="D62:I63"/>
    <mergeCell ref="J62:O63"/>
    <mergeCell ref="P62:Q63"/>
    <mergeCell ref="R62:W63"/>
    <mergeCell ref="X62:Y63"/>
    <mergeCell ref="Z62:AE63"/>
    <mergeCell ref="AQ62:AV63"/>
    <mergeCell ref="AW62:BD63"/>
    <mergeCell ref="AN43:AU45"/>
    <mergeCell ref="N44:AI47"/>
    <mergeCell ref="AJ46:AK47"/>
    <mergeCell ref="D38:I42"/>
    <mergeCell ref="J38:S42"/>
    <mergeCell ref="X38:AG42"/>
    <mergeCell ref="AN40:AU41"/>
    <mergeCell ref="T41:W42"/>
    <mergeCell ref="D36:AI37"/>
    <mergeCell ref="AH41:AK42"/>
    <mergeCell ref="D43:I47"/>
    <mergeCell ref="J43:M43"/>
    <mergeCell ref="N43:AI43"/>
    <mergeCell ref="N17:AP20"/>
    <mergeCell ref="AV19:BC20"/>
    <mergeCell ref="W30:AJ31"/>
    <mergeCell ref="B34:Q35"/>
    <mergeCell ref="AJ34:BD35"/>
    <mergeCell ref="B4:BD5"/>
    <mergeCell ref="B7:Q8"/>
    <mergeCell ref="AJ7:BD8"/>
    <mergeCell ref="D9:AI10"/>
    <mergeCell ref="D11:I15"/>
    <mergeCell ref="J11:P15"/>
    <mergeCell ref="U11:AA15"/>
    <mergeCell ref="AF11:AL15"/>
    <mergeCell ref="AT11:BD11"/>
    <mergeCell ref="AT12:BD16"/>
    <mergeCell ref="Q14:T15"/>
    <mergeCell ref="AB14:AE15"/>
    <mergeCell ref="AM14:AP15"/>
    <mergeCell ref="D16:I20"/>
    <mergeCell ref="J16:M16"/>
    <mergeCell ref="N16:AP16"/>
  </mergeCells>
  <phoneticPr fontId="2"/>
  <conditionalFormatting sqref="N16:AP20">
    <cfRule type="cellIs" dxfId="10" priority="4" operator="equal">
      <formula>0</formula>
    </cfRule>
  </conditionalFormatting>
  <conditionalFormatting sqref="N43:AI47">
    <cfRule type="cellIs" dxfId="9" priority="3" operator="equal">
      <formula>0</formula>
    </cfRule>
  </conditionalFormatting>
  <conditionalFormatting sqref="R70:AP71 J72:AP74 K75:N75 P75:T75 J76:AP78">
    <cfRule type="cellIs" dxfId="8" priority="2" operator="equal">
      <formula>0</formula>
    </cfRule>
  </conditionalFormatting>
  <conditionalFormatting sqref="J11:P15 U11:AA15 AF11:AL15 X38:AG42 J38:S42">
    <cfRule type="cellIs" dxfId="7" priority="1" operator="equal">
      <formula>0</formula>
    </cfRule>
  </conditionalFormatting>
  <printOptions horizontalCentered="1"/>
  <pageMargins left="0" right="0" top="0" bottom="0" header="0" footer="0"/>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48"/>
  <sheetViews>
    <sheetView showGridLines="0" view="pageBreakPreview" zoomScale="130" zoomScaleNormal="145" zoomScaleSheetLayoutView="130" workbookViewId="0">
      <selection activeCell="B33" sqref="B33:AA38"/>
    </sheetView>
  </sheetViews>
  <sheetFormatPr defaultColWidth="1.625" defaultRowHeight="9.75" customHeight="1" x14ac:dyDescent="0.4"/>
  <cols>
    <col min="1" max="16384" width="1.625" style="2"/>
  </cols>
  <sheetData>
    <row r="1" spans="2:54" ht="9.75" customHeight="1" thickBot="1" x14ac:dyDescent="0.45"/>
    <row r="2" spans="2:54" ht="9.75" customHeight="1" x14ac:dyDescent="0.4">
      <c r="B2" s="513" t="s">
        <v>720</v>
      </c>
      <c r="C2" s="513"/>
      <c r="D2" s="513"/>
      <c r="E2" s="513"/>
      <c r="F2" s="513"/>
      <c r="G2" s="513"/>
      <c r="H2" s="513"/>
      <c r="I2" s="513"/>
      <c r="J2" s="513"/>
      <c r="K2" s="513"/>
      <c r="L2" s="513"/>
      <c r="M2" s="513"/>
      <c r="N2" s="513"/>
      <c r="O2" s="513"/>
      <c r="P2" s="513"/>
      <c r="Q2" s="513"/>
      <c r="R2" s="513"/>
      <c r="Z2" s="384" t="s">
        <v>771</v>
      </c>
      <c r="AA2" s="385"/>
      <c r="AB2" s="385"/>
      <c r="AC2" s="385"/>
      <c r="AD2" s="385"/>
      <c r="AE2" s="385"/>
      <c r="AF2" s="385"/>
      <c r="AG2" s="385"/>
      <c r="AH2" s="385"/>
      <c r="AI2" s="385"/>
      <c r="AJ2" s="385"/>
      <c r="AK2" s="385"/>
      <c r="AL2" s="385"/>
      <c r="AM2" s="385"/>
      <c r="AN2" s="385"/>
      <c r="AO2" s="385"/>
      <c r="AP2" s="385"/>
      <c r="AQ2" s="385"/>
      <c r="AR2" s="385"/>
      <c r="AS2" s="385"/>
      <c r="AT2" s="386"/>
    </row>
    <row r="3" spans="2:54" ht="9.75" customHeight="1" thickBot="1" x14ac:dyDescent="0.45">
      <c r="B3" s="513"/>
      <c r="C3" s="513"/>
      <c r="D3" s="513"/>
      <c r="E3" s="513"/>
      <c r="F3" s="513"/>
      <c r="G3" s="513"/>
      <c r="H3" s="513"/>
      <c r="I3" s="513"/>
      <c r="J3" s="513"/>
      <c r="K3" s="513"/>
      <c r="L3" s="513"/>
      <c r="M3" s="513"/>
      <c r="N3" s="513"/>
      <c r="O3" s="513"/>
      <c r="P3" s="513"/>
      <c r="Q3" s="513"/>
      <c r="R3" s="513"/>
      <c r="Z3" s="387"/>
      <c r="AA3" s="388"/>
      <c r="AB3" s="388"/>
      <c r="AC3" s="388"/>
      <c r="AD3" s="388"/>
      <c r="AE3" s="388"/>
      <c r="AF3" s="388"/>
      <c r="AG3" s="388"/>
      <c r="AH3" s="388"/>
      <c r="AI3" s="388"/>
      <c r="AJ3" s="388"/>
      <c r="AK3" s="388"/>
      <c r="AL3" s="388"/>
      <c r="AM3" s="388"/>
      <c r="AN3" s="388"/>
      <c r="AO3" s="388"/>
      <c r="AP3" s="388"/>
      <c r="AQ3" s="388"/>
      <c r="AR3" s="388"/>
      <c r="AS3" s="388"/>
      <c r="AT3" s="389"/>
    </row>
    <row r="4" spans="2:54" ht="9.75" customHeight="1" x14ac:dyDescent="0.4">
      <c r="C4" s="390" t="s">
        <v>721</v>
      </c>
      <c r="D4" s="390"/>
      <c r="E4" s="390"/>
      <c r="F4" s="390"/>
      <c r="G4" s="390"/>
      <c r="H4" s="390"/>
      <c r="I4" s="390"/>
      <c r="J4" s="390"/>
      <c r="K4" s="390"/>
      <c r="L4" s="390"/>
    </row>
    <row r="5" spans="2:54" ht="9.75" customHeight="1" x14ac:dyDescent="0.4">
      <c r="C5" s="390"/>
      <c r="D5" s="390"/>
      <c r="E5" s="390"/>
      <c r="F5" s="390"/>
      <c r="G5" s="390"/>
      <c r="H5" s="390"/>
      <c r="I5" s="390"/>
      <c r="J5" s="390"/>
      <c r="K5" s="390"/>
      <c r="L5" s="390"/>
    </row>
    <row r="6" spans="2:54" ht="9.75" customHeight="1" x14ac:dyDescent="0.4">
      <c r="B6" s="409"/>
      <c r="C6" s="409"/>
      <c r="D6" s="409"/>
      <c r="E6" s="409"/>
      <c r="F6" s="409"/>
      <c r="G6" s="433"/>
      <c r="H6" s="433"/>
      <c r="I6" s="433"/>
      <c r="J6" s="433"/>
      <c r="K6" s="433"/>
      <c r="L6" s="433"/>
      <c r="M6" s="433"/>
      <c r="N6" s="433"/>
      <c r="O6" s="433"/>
      <c r="P6" s="433"/>
      <c r="Q6" s="433"/>
      <c r="R6" s="433"/>
      <c r="S6" s="433"/>
      <c r="T6" s="433"/>
      <c r="U6" s="433"/>
      <c r="V6" s="4"/>
      <c r="W6" s="4"/>
      <c r="Z6" s="116"/>
      <c r="AA6" s="116"/>
      <c r="AB6" s="116"/>
      <c r="AC6" s="116"/>
      <c r="AD6" s="116"/>
      <c r="AE6" s="116"/>
      <c r="AF6" s="116"/>
      <c r="AG6" s="116"/>
      <c r="AH6" s="500" t="s">
        <v>3</v>
      </c>
      <c r="AI6" s="500"/>
      <c r="AJ6" s="500"/>
      <c r="AK6" s="500"/>
      <c r="AL6" s="500"/>
      <c r="AM6" s="501"/>
      <c r="AN6" s="502"/>
      <c r="AO6" s="502"/>
      <c r="AP6" s="502"/>
      <c r="AQ6" s="502"/>
      <c r="AR6" s="502"/>
      <c r="AS6" s="502"/>
      <c r="AT6" s="502"/>
      <c r="AU6" s="502"/>
      <c r="AV6" s="502"/>
      <c r="AW6" s="502"/>
      <c r="AX6" s="502"/>
      <c r="AY6" s="502"/>
      <c r="AZ6" s="502"/>
      <c r="BA6" s="502"/>
      <c r="BB6" s="503"/>
    </row>
    <row r="7" spans="2:54" ht="9.75" customHeight="1" x14ac:dyDescent="0.4">
      <c r="B7" s="400"/>
      <c r="C7" s="400"/>
      <c r="D7" s="400"/>
      <c r="E7" s="400"/>
      <c r="F7" s="400"/>
      <c r="G7" s="433"/>
      <c r="H7" s="433"/>
      <c r="I7" s="433"/>
      <c r="J7" s="433"/>
      <c r="K7" s="433"/>
      <c r="L7" s="433"/>
      <c r="M7" s="433"/>
      <c r="N7" s="433"/>
      <c r="O7" s="433"/>
      <c r="P7" s="433"/>
      <c r="Q7" s="433"/>
      <c r="R7" s="433"/>
      <c r="S7" s="433"/>
      <c r="T7" s="433"/>
      <c r="U7" s="433"/>
      <c r="V7" s="4"/>
      <c r="W7" s="4"/>
      <c r="Z7" s="116"/>
      <c r="AA7" s="116"/>
      <c r="AB7" s="116"/>
      <c r="AC7" s="116"/>
      <c r="AD7" s="116"/>
      <c r="AE7" s="116"/>
      <c r="AF7" s="116"/>
      <c r="AG7" s="116"/>
      <c r="AH7" s="500"/>
      <c r="AI7" s="500"/>
      <c r="AJ7" s="500"/>
      <c r="AK7" s="500"/>
      <c r="AL7" s="500"/>
      <c r="AM7" s="504"/>
      <c r="AN7" s="433"/>
      <c r="AO7" s="433"/>
      <c r="AP7" s="433"/>
      <c r="AQ7" s="433"/>
      <c r="AR7" s="433"/>
      <c r="AS7" s="433"/>
      <c r="AT7" s="433"/>
      <c r="AU7" s="433"/>
      <c r="AV7" s="433"/>
      <c r="AW7" s="433"/>
      <c r="AX7" s="433"/>
      <c r="AY7" s="433"/>
      <c r="AZ7" s="433"/>
      <c r="BA7" s="433"/>
      <c r="BB7" s="505"/>
    </row>
    <row r="8" spans="2:54" ht="9.75" customHeight="1" x14ac:dyDescent="0.4">
      <c r="B8" s="400"/>
      <c r="C8" s="400"/>
      <c r="D8" s="400"/>
      <c r="E8" s="400"/>
      <c r="F8" s="400"/>
      <c r="G8" s="433"/>
      <c r="H8" s="433"/>
      <c r="I8" s="433"/>
      <c r="J8" s="433"/>
      <c r="K8" s="433"/>
      <c r="L8" s="433"/>
      <c r="M8" s="433"/>
      <c r="N8" s="433"/>
      <c r="O8" s="433"/>
      <c r="P8" s="433"/>
      <c r="Q8" s="433"/>
      <c r="R8" s="433"/>
      <c r="S8" s="433"/>
      <c r="T8" s="433"/>
      <c r="U8" s="433"/>
      <c r="V8" s="4"/>
      <c r="W8" s="4"/>
      <c r="AH8" s="500"/>
      <c r="AI8" s="500"/>
      <c r="AJ8" s="500"/>
      <c r="AK8" s="500"/>
      <c r="AL8" s="500"/>
      <c r="AM8" s="504"/>
      <c r="AN8" s="433"/>
      <c r="AO8" s="433"/>
      <c r="AP8" s="433"/>
      <c r="AQ8" s="433"/>
      <c r="AR8" s="433"/>
      <c r="AS8" s="433"/>
      <c r="AT8" s="433"/>
      <c r="AU8" s="433"/>
      <c r="AV8" s="433"/>
      <c r="AW8" s="433"/>
      <c r="AX8" s="433"/>
      <c r="AY8" s="433"/>
      <c r="AZ8" s="433"/>
      <c r="BA8" s="433"/>
      <c r="BB8" s="505"/>
    </row>
    <row r="9" spans="2:54" ht="9.75" customHeight="1" thickBot="1" x14ac:dyDescent="0.45">
      <c r="B9" s="400"/>
      <c r="C9" s="400"/>
      <c r="D9" s="400"/>
      <c r="E9" s="400"/>
      <c r="F9" s="400"/>
      <c r="G9" s="435"/>
      <c r="H9" s="435"/>
      <c r="I9" s="435"/>
      <c r="J9" s="435"/>
      <c r="K9" s="435"/>
      <c r="L9" s="435"/>
      <c r="M9" s="435"/>
      <c r="N9" s="435"/>
      <c r="O9" s="435"/>
      <c r="P9" s="435"/>
      <c r="Q9" s="435"/>
      <c r="R9" s="435"/>
      <c r="S9" s="435"/>
      <c r="T9" s="435"/>
      <c r="U9" s="435"/>
      <c r="V9" s="84"/>
      <c r="W9" s="84"/>
      <c r="X9" s="76"/>
      <c r="Y9" s="76"/>
      <c r="Z9" s="76"/>
      <c r="AA9" s="76"/>
      <c r="AB9" s="76"/>
      <c r="AC9" s="76"/>
      <c r="AD9" s="76"/>
      <c r="AE9" s="76"/>
      <c r="AF9" s="76"/>
      <c r="AG9" s="76"/>
      <c r="AH9" s="500"/>
      <c r="AI9" s="500"/>
      <c r="AJ9" s="500"/>
      <c r="AK9" s="500"/>
      <c r="AL9" s="500"/>
      <c r="AM9" s="506"/>
      <c r="AN9" s="435"/>
      <c r="AO9" s="435"/>
      <c r="AP9" s="435"/>
      <c r="AQ9" s="435"/>
      <c r="AR9" s="435"/>
      <c r="AS9" s="435"/>
      <c r="AT9" s="435"/>
      <c r="AU9" s="435"/>
      <c r="AV9" s="435"/>
      <c r="AW9" s="435"/>
      <c r="AX9" s="435"/>
      <c r="AY9" s="435"/>
      <c r="AZ9" s="435"/>
      <c r="BA9" s="435"/>
      <c r="BB9" s="507"/>
    </row>
    <row r="10" spans="2:54" ht="9.75" customHeight="1" x14ac:dyDescent="0.4">
      <c r="B10" s="500" t="s">
        <v>668</v>
      </c>
      <c r="C10" s="500"/>
      <c r="D10" s="500"/>
      <c r="E10" s="500"/>
      <c r="F10" s="526"/>
      <c r="G10" s="394" t="str">
        <f>+'検定料振込用紙（B-D票）'!J11</f>
        <v/>
      </c>
      <c r="H10" s="394"/>
      <c r="I10" s="394"/>
      <c r="J10" s="394"/>
      <c r="K10" s="394"/>
      <c r="L10" s="394"/>
      <c r="M10" s="394"/>
      <c r="N10" s="394"/>
      <c r="O10" s="394"/>
      <c r="P10" s="394"/>
      <c r="Q10" s="394"/>
      <c r="R10" s="394"/>
      <c r="S10" s="71"/>
      <c r="T10" s="71"/>
      <c r="U10" s="71"/>
      <c r="V10" s="71"/>
      <c r="W10" s="394" t="str">
        <f>+'検定料振込用紙（B-D票）'!U11</f>
        <v/>
      </c>
      <c r="X10" s="394"/>
      <c r="Y10" s="394"/>
      <c r="Z10" s="394"/>
      <c r="AA10" s="394"/>
      <c r="AB10" s="394"/>
      <c r="AC10" s="394"/>
      <c r="AD10" s="394"/>
      <c r="AE10" s="394"/>
      <c r="AF10" s="394"/>
      <c r="AG10" s="394"/>
      <c r="AH10" s="394"/>
      <c r="AI10" s="72"/>
      <c r="AJ10" s="72"/>
      <c r="AK10" s="72"/>
      <c r="AL10" s="72"/>
      <c r="AM10" s="394" t="str">
        <f>+'検定料振込用紙（B-D票）'!AF11</f>
        <v/>
      </c>
      <c r="AN10" s="394"/>
      <c r="AO10" s="394"/>
      <c r="AP10" s="394"/>
      <c r="AQ10" s="394"/>
      <c r="AR10" s="394"/>
      <c r="AS10" s="394"/>
      <c r="AT10" s="394"/>
      <c r="AU10" s="394"/>
      <c r="AV10" s="394"/>
      <c r="AW10" s="394"/>
      <c r="AX10" s="394"/>
      <c r="AY10" s="73"/>
      <c r="AZ10" s="73"/>
      <c r="BA10" s="71"/>
      <c r="BB10" s="74"/>
    </row>
    <row r="11" spans="2:54" ht="9.75" customHeight="1" x14ac:dyDescent="0.4">
      <c r="B11" s="500"/>
      <c r="C11" s="500"/>
      <c r="D11" s="500"/>
      <c r="E11" s="500"/>
      <c r="F11" s="526"/>
      <c r="G11" s="396"/>
      <c r="H11" s="396"/>
      <c r="I11" s="396"/>
      <c r="J11" s="396"/>
      <c r="K11" s="396"/>
      <c r="L11" s="396"/>
      <c r="M11" s="396"/>
      <c r="N11" s="396"/>
      <c r="O11" s="396"/>
      <c r="P11" s="396"/>
      <c r="Q11" s="396"/>
      <c r="R11" s="396"/>
      <c r="S11" s="3"/>
      <c r="T11" s="3"/>
      <c r="U11" s="3"/>
      <c r="V11" s="3"/>
      <c r="W11" s="396"/>
      <c r="X11" s="396"/>
      <c r="Y11" s="396"/>
      <c r="Z11" s="396"/>
      <c r="AA11" s="396"/>
      <c r="AB11" s="396"/>
      <c r="AC11" s="396"/>
      <c r="AD11" s="396"/>
      <c r="AE11" s="396"/>
      <c r="AF11" s="396"/>
      <c r="AG11" s="396"/>
      <c r="AH11" s="396"/>
      <c r="AI11" s="70"/>
      <c r="AJ11" s="70"/>
      <c r="AK11" s="70"/>
      <c r="AL11" s="70"/>
      <c r="AM11" s="396"/>
      <c r="AN11" s="396"/>
      <c r="AO11" s="396"/>
      <c r="AP11" s="396"/>
      <c r="AQ11" s="396"/>
      <c r="AR11" s="396"/>
      <c r="AS11" s="396"/>
      <c r="AT11" s="396"/>
      <c r="AU11" s="396"/>
      <c r="AV11" s="396"/>
      <c r="AW11" s="396"/>
      <c r="AX11" s="396"/>
      <c r="AY11" s="4"/>
      <c r="AZ11" s="4"/>
      <c r="BA11" s="3"/>
      <c r="BB11" s="75"/>
    </row>
    <row r="12" spans="2:54" ht="9.75" customHeight="1" x14ac:dyDescent="0.4">
      <c r="B12" s="500"/>
      <c r="C12" s="500"/>
      <c r="D12" s="500"/>
      <c r="E12" s="500"/>
      <c r="F12" s="526"/>
      <c r="G12" s="396"/>
      <c r="H12" s="396"/>
      <c r="I12" s="396"/>
      <c r="J12" s="396"/>
      <c r="K12" s="396"/>
      <c r="L12" s="396"/>
      <c r="M12" s="396"/>
      <c r="N12" s="396"/>
      <c r="O12" s="396"/>
      <c r="P12" s="396"/>
      <c r="Q12" s="396"/>
      <c r="R12" s="396"/>
      <c r="S12" s="533" t="s">
        <v>26</v>
      </c>
      <c r="T12" s="533"/>
      <c r="U12" s="533"/>
      <c r="V12" s="533"/>
      <c r="W12" s="396"/>
      <c r="X12" s="396"/>
      <c r="Y12" s="396"/>
      <c r="Z12" s="396"/>
      <c r="AA12" s="396"/>
      <c r="AB12" s="396"/>
      <c r="AC12" s="396"/>
      <c r="AD12" s="396"/>
      <c r="AE12" s="396"/>
      <c r="AF12" s="396"/>
      <c r="AG12" s="396"/>
      <c r="AH12" s="396"/>
      <c r="AI12" s="533" t="s">
        <v>27</v>
      </c>
      <c r="AJ12" s="533"/>
      <c r="AK12" s="533"/>
      <c r="AL12" s="533"/>
      <c r="AM12" s="396"/>
      <c r="AN12" s="396"/>
      <c r="AO12" s="396"/>
      <c r="AP12" s="396"/>
      <c r="AQ12" s="396"/>
      <c r="AR12" s="396"/>
      <c r="AS12" s="396"/>
      <c r="AT12" s="396"/>
      <c r="AU12" s="396"/>
      <c r="AV12" s="396"/>
      <c r="AW12" s="396"/>
      <c r="AX12" s="396"/>
      <c r="AY12" s="533" t="s">
        <v>709</v>
      </c>
      <c r="AZ12" s="533"/>
      <c r="BA12" s="533"/>
      <c r="BB12" s="544"/>
    </row>
    <row r="13" spans="2:54" ht="9.75" customHeight="1" x14ac:dyDescent="0.4">
      <c r="B13" s="500"/>
      <c r="C13" s="500"/>
      <c r="D13" s="500"/>
      <c r="E13" s="500"/>
      <c r="F13" s="526"/>
      <c r="G13" s="396"/>
      <c r="H13" s="396"/>
      <c r="I13" s="396"/>
      <c r="J13" s="396"/>
      <c r="K13" s="396"/>
      <c r="L13" s="396"/>
      <c r="M13" s="396"/>
      <c r="N13" s="396"/>
      <c r="O13" s="396"/>
      <c r="P13" s="396"/>
      <c r="Q13" s="396"/>
      <c r="R13" s="396"/>
      <c r="S13" s="533"/>
      <c r="T13" s="533"/>
      <c r="U13" s="533"/>
      <c r="V13" s="533"/>
      <c r="W13" s="396"/>
      <c r="X13" s="396"/>
      <c r="Y13" s="396"/>
      <c r="Z13" s="396"/>
      <c r="AA13" s="396"/>
      <c r="AB13" s="396"/>
      <c r="AC13" s="396"/>
      <c r="AD13" s="396"/>
      <c r="AE13" s="396"/>
      <c r="AF13" s="396"/>
      <c r="AG13" s="396"/>
      <c r="AH13" s="396"/>
      <c r="AI13" s="533"/>
      <c r="AJ13" s="533"/>
      <c r="AK13" s="533"/>
      <c r="AL13" s="533"/>
      <c r="AM13" s="548"/>
      <c r="AN13" s="548"/>
      <c r="AO13" s="548"/>
      <c r="AP13" s="548"/>
      <c r="AQ13" s="548"/>
      <c r="AR13" s="548"/>
      <c r="AS13" s="548"/>
      <c r="AT13" s="548"/>
      <c r="AU13" s="548"/>
      <c r="AV13" s="548"/>
      <c r="AW13" s="548"/>
      <c r="AX13" s="548"/>
      <c r="AY13" s="533"/>
      <c r="AZ13" s="533"/>
      <c r="BA13" s="533"/>
      <c r="BB13" s="544"/>
    </row>
    <row r="14" spans="2:54" ht="9.75" customHeight="1" x14ac:dyDescent="0.4">
      <c r="B14" s="500" t="s">
        <v>702</v>
      </c>
      <c r="C14" s="500"/>
      <c r="D14" s="500"/>
      <c r="E14" s="500"/>
      <c r="F14" s="526"/>
      <c r="G14" s="403" t="s">
        <v>6</v>
      </c>
      <c r="H14" s="403"/>
      <c r="I14" s="403"/>
      <c r="J14" s="403"/>
      <c r="K14" s="545">
        <f>+'検定料振込用紙（B-D票）'!N16</f>
        <v>0</v>
      </c>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6"/>
      <c r="AL14" s="546"/>
      <c r="AM14" s="546"/>
      <c r="AN14" s="546"/>
      <c r="AO14" s="546"/>
      <c r="AP14" s="546"/>
      <c r="AQ14" s="546"/>
      <c r="AR14" s="546"/>
      <c r="AS14" s="546"/>
      <c r="AT14" s="546"/>
      <c r="AU14" s="546"/>
      <c r="AV14" s="546"/>
      <c r="AW14" s="546"/>
      <c r="AX14" s="546"/>
      <c r="AY14" s="546"/>
      <c r="AZ14" s="546"/>
      <c r="BA14" s="546"/>
      <c r="BB14" s="547"/>
    </row>
    <row r="15" spans="2:54" ht="9.75" customHeight="1" x14ac:dyDescent="0.4">
      <c r="B15" s="500"/>
      <c r="C15" s="500"/>
      <c r="D15" s="500"/>
      <c r="E15" s="500"/>
      <c r="F15" s="526"/>
      <c r="G15" s="3"/>
      <c r="H15" s="3"/>
      <c r="I15" s="3"/>
      <c r="J15" s="3"/>
      <c r="K15" s="419">
        <f>+'検定料振込用紙（B-D票）'!N17</f>
        <v>0</v>
      </c>
      <c r="L15" s="420"/>
      <c r="M15" s="420"/>
      <c r="N15" s="420"/>
      <c r="O15" s="420"/>
      <c r="P15" s="420"/>
      <c r="Q15" s="420"/>
      <c r="R15" s="420"/>
      <c r="S15" s="420"/>
      <c r="T15" s="420"/>
      <c r="U15" s="420"/>
      <c r="V15" s="420"/>
      <c r="W15" s="420"/>
      <c r="X15" s="420"/>
      <c r="Y15" s="420"/>
      <c r="Z15" s="420"/>
      <c r="AA15" s="420"/>
      <c r="AB15" s="420"/>
      <c r="AC15" s="420"/>
      <c r="AD15" s="420"/>
      <c r="AE15" s="420"/>
      <c r="AF15" s="420"/>
      <c r="AG15" s="420"/>
      <c r="AH15" s="420"/>
      <c r="AI15" s="420"/>
      <c r="AJ15" s="420"/>
      <c r="AK15" s="420"/>
      <c r="AL15" s="420"/>
      <c r="AM15" s="420"/>
      <c r="AN15" s="420"/>
      <c r="AO15" s="420"/>
      <c r="AP15" s="420"/>
      <c r="AQ15" s="420"/>
      <c r="AR15" s="420"/>
      <c r="AS15" s="420"/>
      <c r="AT15" s="420"/>
      <c r="AU15" s="420"/>
      <c r="AV15" s="420"/>
      <c r="AW15" s="420"/>
      <c r="AX15" s="420"/>
      <c r="AY15" s="420"/>
      <c r="AZ15" s="420"/>
      <c r="BA15" s="420"/>
      <c r="BB15" s="421"/>
    </row>
    <row r="16" spans="2:54" ht="9.75" customHeight="1" x14ac:dyDescent="0.4">
      <c r="B16" s="500"/>
      <c r="C16" s="500"/>
      <c r="D16" s="500"/>
      <c r="E16" s="500"/>
      <c r="F16" s="526"/>
      <c r="G16" s="3"/>
      <c r="H16" s="3"/>
      <c r="I16" s="3"/>
      <c r="J16" s="3"/>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420"/>
      <c r="AK16" s="420"/>
      <c r="AL16" s="420"/>
      <c r="AM16" s="420"/>
      <c r="AN16" s="420"/>
      <c r="AO16" s="420"/>
      <c r="AP16" s="420"/>
      <c r="AQ16" s="420"/>
      <c r="AR16" s="420"/>
      <c r="AS16" s="420"/>
      <c r="AT16" s="420"/>
      <c r="AU16" s="420"/>
      <c r="AV16" s="420"/>
      <c r="AW16" s="420"/>
      <c r="AX16" s="420"/>
      <c r="AY16" s="420"/>
      <c r="AZ16" s="420"/>
      <c r="BA16" s="420"/>
      <c r="BB16" s="421"/>
    </row>
    <row r="17" spans="2:54" ht="9.75" customHeight="1" thickBot="1" x14ac:dyDescent="0.45">
      <c r="B17" s="500"/>
      <c r="C17" s="500"/>
      <c r="D17" s="500"/>
      <c r="E17" s="500"/>
      <c r="F17" s="526"/>
      <c r="G17" s="3"/>
      <c r="H17" s="3"/>
      <c r="I17" s="3"/>
      <c r="J17" s="3"/>
      <c r="K17" s="420"/>
      <c r="L17" s="420"/>
      <c r="M17" s="420"/>
      <c r="N17" s="420"/>
      <c r="O17" s="420"/>
      <c r="P17" s="420"/>
      <c r="Q17" s="420"/>
      <c r="R17" s="420"/>
      <c r="S17" s="420"/>
      <c r="T17" s="420"/>
      <c r="U17" s="420"/>
      <c r="V17" s="420"/>
      <c r="W17" s="420"/>
      <c r="X17" s="420"/>
      <c r="Y17" s="420"/>
      <c r="Z17" s="420"/>
      <c r="AA17" s="420"/>
      <c r="AB17" s="420"/>
      <c r="AC17" s="420"/>
      <c r="AD17" s="420"/>
      <c r="AE17" s="420"/>
      <c r="AF17" s="420"/>
      <c r="AG17" s="420"/>
      <c r="AH17" s="420"/>
      <c r="AI17" s="420"/>
      <c r="AJ17" s="420"/>
      <c r="AK17" s="420"/>
      <c r="AL17" s="420"/>
      <c r="AM17" s="420"/>
      <c r="AN17" s="420"/>
      <c r="AO17" s="420"/>
      <c r="AP17" s="420"/>
      <c r="AQ17" s="420"/>
      <c r="AR17" s="420"/>
      <c r="AS17" s="420"/>
      <c r="AT17" s="420"/>
      <c r="AU17" s="420"/>
      <c r="AV17" s="420"/>
      <c r="AW17" s="420"/>
      <c r="AX17" s="420"/>
      <c r="AY17" s="420"/>
      <c r="AZ17" s="420"/>
      <c r="BA17" s="420"/>
      <c r="BB17" s="421"/>
    </row>
    <row r="18" spans="2:54" ht="9.75" customHeight="1" thickBot="1" x14ac:dyDescent="0.45">
      <c r="B18" s="500" t="s">
        <v>39</v>
      </c>
      <c r="C18" s="500"/>
      <c r="D18" s="500"/>
      <c r="E18" s="500"/>
      <c r="F18" s="526"/>
      <c r="G18" s="534" t="s">
        <v>722</v>
      </c>
      <c r="H18" s="535"/>
      <c r="I18" s="535"/>
      <c r="J18" s="535"/>
      <c r="K18" s="536">
        <f>+'入学試験志願票（A票）'!F54</f>
        <v>0</v>
      </c>
      <c r="L18" s="537"/>
      <c r="M18" s="537"/>
      <c r="N18" s="537"/>
      <c r="O18" s="537"/>
      <c r="P18" s="537"/>
      <c r="Q18" s="537"/>
      <c r="R18" s="537"/>
      <c r="S18" s="537"/>
      <c r="T18" s="537"/>
      <c r="U18" s="537"/>
      <c r="V18" s="537"/>
      <c r="W18" s="537"/>
      <c r="X18" s="537"/>
      <c r="Y18" s="537"/>
      <c r="Z18" s="538"/>
      <c r="AA18" s="85"/>
      <c r="AB18" s="86"/>
      <c r="AC18" s="86"/>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row>
    <row r="19" spans="2:54" ht="9.75" customHeight="1" x14ac:dyDescent="0.4">
      <c r="B19" s="500"/>
      <c r="C19" s="500"/>
      <c r="D19" s="500"/>
      <c r="E19" s="500"/>
      <c r="F19" s="526"/>
      <c r="G19" s="534"/>
      <c r="H19" s="535"/>
      <c r="I19" s="535"/>
      <c r="J19" s="535"/>
      <c r="K19" s="537"/>
      <c r="L19" s="537"/>
      <c r="M19" s="537"/>
      <c r="N19" s="537"/>
      <c r="O19" s="537"/>
      <c r="P19" s="537"/>
      <c r="Q19" s="537"/>
      <c r="R19" s="537"/>
      <c r="S19" s="537"/>
      <c r="T19" s="537"/>
      <c r="U19" s="537"/>
      <c r="V19" s="537"/>
      <c r="W19" s="537"/>
      <c r="X19" s="537"/>
      <c r="Y19" s="537"/>
      <c r="Z19" s="538"/>
      <c r="AA19" s="77"/>
      <c r="AB19" s="77"/>
      <c r="AC19" s="77"/>
      <c r="AL19" s="527" t="s">
        <v>725</v>
      </c>
      <c r="AM19" s="528"/>
      <c r="AN19" s="528"/>
      <c r="AO19" s="528"/>
      <c r="AP19" s="529"/>
    </row>
    <row r="20" spans="2:54" ht="9.75" customHeight="1" thickBot="1" x14ac:dyDescent="0.45">
      <c r="B20" s="500"/>
      <c r="C20" s="500"/>
      <c r="D20" s="500"/>
      <c r="E20" s="500"/>
      <c r="F20" s="526"/>
      <c r="G20" s="539" t="s">
        <v>723</v>
      </c>
      <c r="H20" s="535"/>
      <c r="I20" s="535"/>
      <c r="J20" s="535"/>
      <c r="K20" s="536">
        <f>+'入学試験志願票（A票）'!F57</f>
        <v>0</v>
      </c>
      <c r="L20" s="537"/>
      <c r="M20" s="537"/>
      <c r="N20" s="537"/>
      <c r="O20" s="537"/>
      <c r="P20" s="537"/>
      <c r="Q20" s="537"/>
      <c r="R20" s="537"/>
      <c r="S20" s="537"/>
      <c r="T20" s="537"/>
      <c r="U20" s="537"/>
      <c r="V20" s="537"/>
      <c r="W20" s="537"/>
      <c r="X20" s="537"/>
      <c r="Y20" s="537"/>
      <c r="Z20" s="538"/>
      <c r="AA20" s="5"/>
      <c r="AB20" s="5"/>
      <c r="AC20" s="5"/>
      <c r="AL20" s="530"/>
      <c r="AM20" s="531"/>
      <c r="AN20" s="531"/>
      <c r="AO20" s="531"/>
      <c r="AP20" s="532"/>
    </row>
    <row r="21" spans="2:54" ht="9.75" customHeight="1" thickBot="1" x14ac:dyDescent="0.45">
      <c r="B21" s="500"/>
      <c r="C21" s="500"/>
      <c r="D21" s="500"/>
      <c r="E21" s="500"/>
      <c r="F21" s="526"/>
      <c r="G21" s="540"/>
      <c r="H21" s="541"/>
      <c r="I21" s="541"/>
      <c r="J21" s="541"/>
      <c r="K21" s="542"/>
      <c r="L21" s="542"/>
      <c r="M21" s="542"/>
      <c r="N21" s="542"/>
      <c r="O21" s="542"/>
      <c r="P21" s="542"/>
      <c r="Q21" s="542"/>
      <c r="R21" s="542"/>
      <c r="S21" s="542"/>
      <c r="T21" s="542"/>
      <c r="U21" s="542"/>
      <c r="V21" s="542"/>
      <c r="W21" s="542"/>
      <c r="X21" s="542"/>
      <c r="Y21" s="542"/>
      <c r="Z21" s="543"/>
      <c r="AA21" s="5"/>
      <c r="AB21" s="5"/>
      <c r="AC21" s="5"/>
      <c r="AL21" s="508"/>
      <c r="AM21" s="509"/>
      <c r="AN21" s="509"/>
      <c r="AO21" s="509"/>
      <c r="AP21" s="510"/>
    </row>
    <row r="22" spans="2:54" ht="13.5" customHeight="1" x14ac:dyDescent="0.4">
      <c r="AL22" s="511"/>
      <c r="AM22" s="433"/>
      <c r="AN22" s="433"/>
      <c r="AO22" s="433"/>
      <c r="AP22" s="434"/>
    </row>
    <row r="23" spans="2:54" ht="9.75" customHeight="1" x14ac:dyDescent="0.4">
      <c r="C23" s="79" t="s">
        <v>696</v>
      </c>
      <c r="D23" s="39"/>
      <c r="E23" s="79" t="s">
        <v>724</v>
      </c>
      <c r="AL23" s="511"/>
      <c r="AM23" s="433"/>
      <c r="AN23" s="433"/>
      <c r="AO23" s="433"/>
      <c r="AP23" s="434"/>
    </row>
    <row r="24" spans="2:54" ht="9.75" customHeight="1" thickBot="1" x14ac:dyDescent="0.45">
      <c r="C24" s="39"/>
      <c r="D24" s="39"/>
      <c r="E24" s="39"/>
      <c r="AL24" s="512"/>
      <c r="AM24" s="435"/>
      <c r="AN24" s="435"/>
      <c r="AO24" s="435"/>
      <c r="AP24" s="436"/>
    </row>
    <row r="25" spans="2:54" ht="9.75" customHeight="1" x14ac:dyDescent="0.4">
      <c r="C25" s="39"/>
      <c r="D25" s="39"/>
      <c r="E25" s="39"/>
    </row>
    <row r="26" spans="2:54" ht="9.75" customHeight="1" x14ac:dyDescent="0.4">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row>
    <row r="27" spans="2:54" ht="9.75" customHeight="1" x14ac:dyDescent="0.4">
      <c r="B27" s="513" t="s">
        <v>726</v>
      </c>
      <c r="C27" s="513"/>
      <c r="D27" s="513"/>
      <c r="E27" s="513"/>
      <c r="F27" s="513"/>
      <c r="G27" s="513"/>
      <c r="H27" s="513"/>
      <c r="I27" s="513"/>
      <c r="J27" s="513"/>
      <c r="K27" s="513"/>
      <c r="L27" s="513"/>
      <c r="M27" s="513"/>
      <c r="N27" s="513"/>
      <c r="O27" s="513"/>
      <c r="P27" s="513"/>
      <c r="Q27" s="513"/>
      <c r="R27" s="513"/>
    </row>
    <row r="28" spans="2:54" ht="9.75" customHeight="1" x14ac:dyDescent="0.4">
      <c r="B28" s="513"/>
      <c r="C28" s="513"/>
      <c r="D28" s="513"/>
      <c r="E28" s="513"/>
      <c r="F28" s="513"/>
      <c r="G28" s="513"/>
      <c r="H28" s="513"/>
      <c r="I28" s="513"/>
      <c r="J28" s="513"/>
      <c r="K28" s="513"/>
      <c r="L28" s="513"/>
      <c r="M28" s="513"/>
      <c r="N28" s="513"/>
      <c r="O28" s="513"/>
      <c r="P28" s="513"/>
      <c r="Q28" s="513"/>
      <c r="R28" s="513"/>
    </row>
    <row r="30" spans="2:54" ht="9.75" customHeight="1" x14ac:dyDescent="0.4">
      <c r="B30" s="515" t="s">
        <v>772</v>
      </c>
      <c r="C30" s="515"/>
      <c r="D30" s="515"/>
      <c r="E30" s="515"/>
      <c r="F30" s="515"/>
      <c r="G30" s="515"/>
      <c r="H30" s="515"/>
      <c r="I30" s="515"/>
      <c r="J30" s="515"/>
      <c r="K30" s="515"/>
      <c r="L30" s="515"/>
      <c r="M30" s="515"/>
      <c r="N30" s="515"/>
      <c r="O30" s="515"/>
      <c r="P30" s="515"/>
      <c r="Q30" s="515"/>
      <c r="R30" s="515"/>
      <c r="S30" s="515"/>
      <c r="T30" s="515"/>
      <c r="U30" s="515"/>
      <c r="V30" s="515"/>
      <c r="W30" s="515"/>
      <c r="X30" s="515"/>
      <c r="Y30" s="515"/>
      <c r="Z30" s="515"/>
      <c r="AA30" s="515"/>
      <c r="AC30" s="515" t="str">
        <f>+B30</f>
        <v>〒</v>
      </c>
      <c r="AD30" s="515"/>
      <c r="AE30" s="515"/>
      <c r="AF30" s="515"/>
      <c r="AG30" s="515"/>
      <c r="AH30" s="515"/>
      <c r="AI30" s="515"/>
      <c r="AJ30" s="515"/>
      <c r="AK30" s="515"/>
      <c r="AL30" s="515"/>
      <c r="AM30" s="515"/>
      <c r="AN30" s="515"/>
      <c r="AO30" s="515"/>
      <c r="AP30" s="515"/>
      <c r="AQ30" s="515"/>
      <c r="AR30" s="515"/>
      <c r="AS30" s="515"/>
      <c r="AT30" s="515"/>
      <c r="AU30" s="515"/>
      <c r="AV30" s="515"/>
      <c r="AW30" s="515"/>
      <c r="AX30" s="515"/>
      <c r="AY30" s="515"/>
      <c r="AZ30" s="515"/>
      <c r="BA30" s="515"/>
      <c r="BB30" s="515"/>
    </row>
    <row r="31" spans="2:54" ht="9.75" customHeight="1" x14ac:dyDescent="0.4">
      <c r="B31" s="515"/>
      <c r="C31" s="515"/>
      <c r="D31" s="515"/>
      <c r="E31" s="515"/>
      <c r="F31" s="515"/>
      <c r="G31" s="515"/>
      <c r="H31" s="515"/>
      <c r="I31" s="515"/>
      <c r="J31" s="515"/>
      <c r="K31" s="515"/>
      <c r="L31" s="515"/>
      <c r="M31" s="515"/>
      <c r="N31" s="515"/>
      <c r="O31" s="515"/>
      <c r="P31" s="515"/>
      <c r="Q31" s="515"/>
      <c r="R31" s="515"/>
      <c r="S31" s="515"/>
      <c r="T31" s="515"/>
      <c r="U31" s="515"/>
      <c r="V31" s="515"/>
      <c r="W31" s="515"/>
      <c r="X31" s="515"/>
      <c r="Y31" s="515"/>
      <c r="Z31" s="515"/>
      <c r="AA31" s="515"/>
      <c r="AC31" s="515"/>
      <c r="AD31" s="515"/>
      <c r="AE31" s="515"/>
      <c r="AF31" s="515"/>
      <c r="AG31" s="515"/>
      <c r="AH31" s="515"/>
      <c r="AI31" s="515"/>
      <c r="AJ31" s="515"/>
      <c r="AK31" s="515"/>
      <c r="AL31" s="515"/>
      <c r="AM31" s="515"/>
      <c r="AN31" s="515"/>
      <c r="AO31" s="515"/>
      <c r="AP31" s="515"/>
      <c r="AQ31" s="515"/>
      <c r="AR31" s="515"/>
      <c r="AS31" s="515"/>
      <c r="AT31" s="515"/>
      <c r="AU31" s="515"/>
      <c r="AV31" s="515"/>
      <c r="AW31" s="515"/>
      <c r="AX31" s="515"/>
      <c r="AY31" s="515"/>
      <c r="AZ31" s="515"/>
      <c r="BA31" s="515"/>
      <c r="BB31" s="515"/>
    </row>
    <row r="32" spans="2:54" ht="9.75" customHeight="1" x14ac:dyDescent="0.4">
      <c r="B32" s="516"/>
      <c r="C32" s="516"/>
      <c r="D32" s="516"/>
      <c r="E32" s="516"/>
      <c r="F32" s="516"/>
      <c r="G32" s="516"/>
      <c r="H32" s="516"/>
      <c r="I32" s="516"/>
      <c r="J32" s="516"/>
      <c r="K32" s="516"/>
      <c r="L32" s="516"/>
      <c r="M32" s="516"/>
      <c r="N32" s="516"/>
      <c r="O32" s="516"/>
      <c r="P32" s="516"/>
      <c r="Q32" s="516"/>
      <c r="R32" s="516"/>
      <c r="S32" s="516"/>
      <c r="T32" s="516"/>
      <c r="U32" s="516"/>
      <c r="V32" s="516"/>
      <c r="W32" s="516"/>
      <c r="X32" s="516"/>
      <c r="Y32" s="516"/>
      <c r="Z32" s="516"/>
      <c r="AA32" s="516"/>
      <c r="AC32" s="516"/>
      <c r="AD32" s="516"/>
      <c r="AE32" s="516"/>
      <c r="AF32" s="516"/>
      <c r="AG32" s="516"/>
      <c r="AH32" s="516"/>
      <c r="AI32" s="516"/>
      <c r="AJ32" s="516"/>
      <c r="AK32" s="516"/>
      <c r="AL32" s="516"/>
      <c r="AM32" s="516"/>
      <c r="AN32" s="516"/>
      <c r="AO32" s="516"/>
      <c r="AP32" s="516"/>
      <c r="AQ32" s="516"/>
      <c r="AR32" s="516"/>
      <c r="AS32" s="516"/>
      <c r="AT32" s="516"/>
      <c r="AU32" s="516"/>
      <c r="AV32" s="516"/>
      <c r="AW32" s="516"/>
      <c r="AX32" s="516"/>
      <c r="AY32" s="516"/>
      <c r="AZ32" s="516"/>
      <c r="BA32" s="516"/>
      <c r="BB32" s="516"/>
    </row>
    <row r="33" spans="2:54" ht="9.75" customHeight="1" x14ac:dyDescent="0.4">
      <c r="B33" s="517">
        <f>+'入学試験志願票（A票）'!G24</f>
        <v>0</v>
      </c>
      <c r="C33" s="517"/>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C33" s="517">
        <f>+B33</f>
        <v>0</v>
      </c>
      <c r="AD33" s="517"/>
      <c r="AE33" s="517"/>
      <c r="AF33" s="517"/>
      <c r="AG33" s="517"/>
      <c r="AH33" s="517"/>
      <c r="AI33" s="517"/>
      <c r="AJ33" s="517"/>
      <c r="AK33" s="517"/>
      <c r="AL33" s="517"/>
      <c r="AM33" s="517"/>
      <c r="AN33" s="517"/>
      <c r="AO33" s="517"/>
      <c r="AP33" s="517"/>
      <c r="AQ33" s="517"/>
      <c r="AR33" s="517"/>
      <c r="AS33" s="517"/>
      <c r="AT33" s="517"/>
      <c r="AU33" s="517"/>
      <c r="AV33" s="517"/>
      <c r="AW33" s="517"/>
      <c r="AX33" s="517"/>
      <c r="AY33" s="517"/>
      <c r="AZ33" s="517"/>
      <c r="BA33" s="517"/>
      <c r="BB33" s="517"/>
    </row>
    <row r="34" spans="2:54" ht="9.75" customHeight="1" x14ac:dyDescent="0.4">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C34" s="518"/>
      <c r="AD34" s="518"/>
      <c r="AE34" s="518"/>
      <c r="AF34" s="518"/>
      <c r="AG34" s="518"/>
      <c r="AH34" s="518"/>
      <c r="AI34" s="518"/>
      <c r="AJ34" s="518"/>
      <c r="AK34" s="518"/>
      <c r="AL34" s="518"/>
      <c r="AM34" s="518"/>
      <c r="AN34" s="518"/>
      <c r="AO34" s="518"/>
      <c r="AP34" s="518"/>
      <c r="AQ34" s="518"/>
      <c r="AR34" s="518"/>
      <c r="AS34" s="518"/>
      <c r="AT34" s="518"/>
      <c r="AU34" s="518"/>
      <c r="AV34" s="518"/>
      <c r="AW34" s="518"/>
      <c r="AX34" s="518"/>
      <c r="AY34" s="518"/>
      <c r="AZ34" s="518"/>
      <c r="BA34" s="518"/>
      <c r="BB34" s="518"/>
    </row>
    <row r="35" spans="2:54" ht="9.75" customHeight="1" x14ac:dyDescent="0.4">
      <c r="B35" s="518"/>
      <c r="C35" s="518"/>
      <c r="D35" s="518"/>
      <c r="E35" s="518"/>
      <c r="F35" s="518"/>
      <c r="G35" s="518"/>
      <c r="H35" s="518"/>
      <c r="I35" s="518"/>
      <c r="J35" s="518"/>
      <c r="K35" s="518"/>
      <c r="L35" s="518"/>
      <c r="M35" s="518"/>
      <c r="N35" s="518"/>
      <c r="O35" s="518"/>
      <c r="P35" s="518"/>
      <c r="Q35" s="518"/>
      <c r="R35" s="518"/>
      <c r="S35" s="518"/>
      <c r="T35" s="518"/>
      <c r="U35" s="518"/>
      <c r="V35" s="518"/>
      <c r="W35" s="518"/>
      <c r="X35" s="518"/>
      <c r="Y35" s="518"/>
      <c r="Z35" s="518"/>
      <c r="AA35" s="518"/>
      <c r="AC35" s="518"/>
      <c r="AD35" s="518"/>
      <c r="AE35" s="518"/>
      <c r="AF35" s="518"/>
      <c r="AG35" s="518"/>
      <c r="AH35" s="518"/>
      <c r="AI35" s="518"/>
      <c r="AJ35" s="518"/>
      <c r="AK35" s="518"/>
      <c r="AL35" s="518"/>
      <c r="AM35" s="518"/>
      <c r="AN35" s="518"/>
      <c r="AO35" s="518"/>
      <c r="AP35" s="518"/>
      <c r="AQ35" s="518"/>
      <c r="AR35" s="518"/>
      <c r="AS35" s="518"/>
      <c r="AT35" s="518"/>
      <c r="AU35" s="518"/>
      <c r="AV35" s="518"/>
      <c r="AW35" s="518"/>
      <c r="AX35" s="518"/>
      <c r="AY35" s="518"/>
      <c r="AZ35" s="518"/>
      <c r="BA35" s="518"/>
      <c r="BB35" s="518"/>
    </row>
    <row r="36" spans="2:54" ht="9.75" customHeight="1" x14ac:dyDescent="0.4">
      <c r="B36" s="518"/>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C36" s="518"/>
      <c r="AD36" s="518"/>
      <c r="AE36" s="518"/>
      <c r="AF36" s="518"/>
      <c r="AG36" s="518"/>
      <c r="AH36" s="518"/>
      <c r="AI36" s="518"/>
      <c r="AJ36" s="518"/>
      <c r="AK36" s="518"/>
      <c r="AL36" s="518"/>
      <c r="AM36" s="518"/>
      <c r="AN36" s="518"/>
      <c r="AO36" s="518"/>
      <c r="AP36" s="518"/>
      <c r="AQ36" s="518"/>
      <c r="AR36" s="518"/>
      <c r="AS36" s="518"/>
      <c r="AT36" s="518"/>
      <c r="AU36" s="518"/>
      <c r="AV36" s="518"/>
      <c r="AW36" s="518"/>
      <c r="AX36" s="518"/>
      <c r="AY36" s="518"/>
      <c r="AZ36" s="518"/>
      <c r="BA36" s="518"/>
      <c r="BB36" s="518"/>
    </row>
    <row r="37" spans="2:54" ht="9.75" customHeight="1" x14ac:dyDescent="0.4">
      <c r="B37" s="518"/>
      <c r="C37" s="518"/>
      <c r="D37" s="518"/>
      <c r="E37" s="518"/>
      <c r="F37" s="518"/>
      <c r="G37" s="518"/>
      <c r="H37" s="518"/>
      <c r="I37" s="518"/>
      <c r="J37" s="518"/>
      <c r="K37" s="518"/>
      <c r="L37" s="518"/>
      <c r="M37" s="518"/>
      <c r="N37" s="518"/>
      <c r="O37" s="518"/>
      <c r="P37" s="518"/>
      <c r="Q37" s="518"/>
      <c r="R37" s="518"/>
      <c r="S37" s="518"/>
      <c r="T37" s="518"/>
      <c r="U37" s="518"/>
      <c r="V37" s="518"/>
      <c r="W37" s="518"/>
      <c r="X37" s="518"/>
      <c r="Y37" s="518"/>
      <c r="Z37" s="518"/>
      <c r="AA37" s="518"/>
      <c r="AC37" s="518"/>
      <c r="AD37" s="518"/>
      <c r="AE37" s="518"/>
      <c r="AF37" s="518"/>
      <c r="AG37" s="518"/>
      <c r="AH37" s="518"/>
      <c r="AI37" s="518"/>
      <c r="AJ37" s="518"/>
      <c r="AK37" s="518"/>
      <c r="AL37" s="518"/>
      <c r="AM37" s="518"/>
      <c r="AN37" s="518"/>
      <c r="AO37" s="518"/>
      <c r="AP37" s="518"/>
      <c r="AQ37" s="518"/>
      <c r="AR37" s="518"/>
      <c r="AS37" s="518"/>
      <c r="AT37" s="518"/>
      <c r="AU37" s="518"/>
      <c r="AV37" s="518"/>
      <c r="AW37" s="518"/>
      <c r="AX37" s="518"/>
      <c r="AY37" s="518"/>
      <c r="AZ37" s="518"/>
      <c r="BA37" s="518"/>
      <c r="BB37" s="518"/>
    </row>
    <row r="38" spans="2:54" ht="9.75" customHeight="1" x14ac:dyDescent="0.4">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C38" s="519"/>
      <c r="AD38" s="519"/>
      <c r="AE38" s="519"/>
      <c r="AF38" s="519"/>
      <c r="AG38" s="519"/>
      <c r="AH38" s="519"/>
      <c r="AI38" s="519"/>
      <c r="AJ38" s="519"/>
      <c r="AK38" s="519"/>
      <c r="AL38" s="519"/>
      <c r="AM38" s="519"/>
      <c r="AN38" s="519"/>
      <c r="AO38" s="519"/>
      <c r="AP38" s="519"/>
      <c r="AQ38" s="519"/>
      <c r="AR38" s="519"/>
      <c r="AS38" s="519"/>
      <c r="AT38" s="519"/>
      <c r="AU38" s="519"/>
      <c r="AV38" s="519"/>
      <c r="AW38" s="519"/>
      <c r="AX38" s="519"/>
      <c r="AY38" s="519"/>
      <c r="AZ38" s="519"/>
      <c r="BA38" s="519"/>
      <c r="BB38" s="519"/>
    </row>
    <row r="39" spans="2:54" ht="9.75" customHeight="1" x14ac:dyDescent="0.4">
      <c r="B39" s="520">
        <f>+K15</f>
        <v>0</v>
      </c>
      <c r="C39" s="520"/>
      <c r="D39" s="520"/>
      <c r="E39" s="520"/>
      <c r="F39" s="520"/>
      <c r="G39" s="520"/>
      <c r="H39" s="520"/>
      <c r="I39" s="520"/>
      <c r="J39" s="520"/>
      <c r="K39" s="520"/>
      <c r="L39" s="520"/>
      <c r="M39" s="520"/>
      <c r="N39" s="520"/>
      <c r="O39" s="520"/>
      <c r="P39" s="520"/>
      <c r="Q39" s="520"/>
      <c r="R39" s="520"/>
      <c r="S39" s="520"/>
      <c r="T39" s="520"/>
      <c r="U39" s="520"/>
      <c r="V39" s="520"/>
      <c r="W39" s="520"/>
      <c r="X39" s="520"/>
      <c r="Y39" s="523" t="s">
        <v>677</v>
      </c>
      <c r="Z39" s="523"/>
      <c r="AA39" s="523"/>
      <c r="AC39" s="520">
        <f>+B39</f>
        <v>0</v>
      </c>
      <c r="AD39" s="520"/>
      <c r="AE39" s="520"/>
      <c r="AF39" s="520"/>
      <c r="AG39" s="520"/>
      <c r="AH39" s="520"/>
      <c r="AI39" s="520"/>
      <c r="AJ39" s="520"/>
      <c r="AK39" s="520"/>
      <c r="AL39" s="520"/>
      <c r="AM39" s="520"/>
      <c r="AN39" s="520"/>
      <c r="AO39" s="520"/>
      <c r="AP39" s="520"/>
      <c r="AQ39" s="520"/>
      <c r="AR39" s="520"/>
      <c r="AS39" s="520"/>
      <c r="AT39" s="520"/>
      <c r="AU39" s="520"/>
      <c r="AV39" s="520"/>
      <c r="AW39" s="520"/>
      <c r="AX39" s="520"/>
      <c r="AY39" s="520"/>
      <c r="AZ39" s="523" t="s">
        <v>677</v>
      </c>
      <c r="BA39" s="523"/>
      <c r="BB39" s="523"/>
    </row>
    <row r="40" spans="2:54" ht="9.75" customHeight="1" x14ac:dyDescent="0.4">
      <c r="B40" s="521"/>
      <c r="C40" s="521"/>
      <c r="D40" s="521"/>
      <c r="E40" s="521"/>
      <c r="F40" s="521"/>
      <c r="G40" s="521"/>
      <c r="H40" s="521"/>
      <c r="I40" s="521"/>
      <c r="J40" s="521"/>
      <c r="K40" s="521"/>
      <c r="L40" s="521"/>
      <c r="M40" s="521"/>
      <c r="N40" s="521"/>
      <c r="O40" s="521"/>
      <c r="P40" s="521"/>
      <c r="Q40" s="521"/>
      <c r="R40" s="521"/>
      <c r="S40" s="521"/>
      <c r="T40" s="521"/>
      <c r="U40" s="521"/>
      <c r="V40" s="521"/>
      <c r="W40" s="521"/>
      <c r="X40" s="521"/>
      <c r="Y40" s="524"/>
      <c r="Z40" s="524"/>
      <c r="AA40" s="524"/>
      <c r="AC40" s="521"/>
      <c r="AD40" s="521"/>
      <c r="AE40" s="521"/>
      <c r="AF40" s="521"/>
      <c r="AG40" s="521"/>
      <c r="AH40" s="521"/>
      <c r="AI40" s="521"/>
      <c r="AJ40" s="521"/>
      <c r="AK40" s="521"/>
      <c r="AL40" s="521"/>
      <c r="AM40" s="521"/>
      <c r="AN40" s="521"/>
      <c r="AO40" s="521"/>
      <c r="AP40" s="521"/>
      <c r="AQ40" s="521"/>
      <c r="AR40" s="521"/>
      <c r="AS40" s="521"/>
      <c r="AT40" s="521"/>
      <c r="AU40" s="521"/>
      <c r="AV40" s="521"/>
      <c r="AW40" s="521"/>
      <c r="AX40" s="521"/>
      <c r="AY40" s="521"/>
      <c r="AZ40" s="524"/>
      <c r="BA40" s="524"/>
      <c r="BB40" s="524"/>
    </row>
    <row r="41" spans="2:54" ht="9.75" customHeight="1" x14ac:dyDescent="0.4">
      <c r="B41" s="521"/>
      <c r="C41" s="521"/>
      <c r="D41" s="521"/>
      <c r="E41" s="521"/>
      <c r="F41" s="521"/>
      <c r="G41" s="521"/>
      <c r="H41" s="521"/>
      <c r="I41" s="521"/>
      <c r="J41" s="521"/>
      <c r="K41" s="521"/>
      <c r="L41" s="521"/>
      <c r="M41" s="521"/>
      <c r="N41" s="521"/>
      <c r="O41" s="521"/>
      <c r="P41" s="521"/>
      <c r="Q41" s="521"/>
      <c r="R41" s="521"/>
      <c r="S41" s="521"/>
      <c r="T41" s="521"/>
      <c r="U41" s="521"/>
      <c r="V41" s="521"/>
      <c r="W41" s="521"/>
      <c r="X41" s="521"/>
      <c r="Y41" s="524"/>
      <c r="Z41" s="524"/>
      <c r="AA41" s="524"/>
      <c r="AC41" s="521"/>
      <c r="AD41" s="521"/>
      <c r="AE41" s="521"/>
      <c r="AF41" s="521"/>
      <c r="AG41" s="521"/>
      <c r="AH41" s="521"/>
      <c r="AI41" s="521"/>
      <c r="AJ41" s="521"/>
      <c r="AK41" s="521"/>
      <c r="AL41" s="521"/>
      <c r="AM41" s="521"/>
      <c r="AN41" s="521"/>
      <c r="AO41" s="521"/>
      <c r="AP41" s="521"/>
      <c r="AQ41" s="521"/>
      <c r="AR41" s="521"/>
      <c r="AS41" s="521"/>
      <c r="AT41" s="521"/>
      <c r="AU41" s="521"/>
      <c r="AV41" s="521"/>
      <c r="AW41" s="521"/>
      <c r="AX41" s="521"/>
      <c r="AY41" s="521"/>
      <c r="AZ41" s="524"/>
      <c r="BA41" s="524"/>
      <c r="BB41" s="524"/>
    </row>
    <row r="42" spans="2:54" ht="9.75" customHeight="1" x14ac:dyDescent="0.4">
      <c r="B42" s="521"/>
      <c r="C42" s="521"/>
      <c r="D42" s="521"/>
      <c r="E42" s="521"/>
      <c r="F42" s="521"/>
      <c r="G42" s="521"/>
      <c r="H42" s="521"/>
      <c r="I42" s="521"/>
      <c r="J42" s="521"/>
      <c r="K42" s="521"/>
      <c r="L42" s="521"/>
      <c r="M42" s="521"/>
      <c r="N42" s="521"/>
      <c r="O42" s="521"/>
      <c r="P42" s="521"/>
      <c r="Q42" s="521"/>
      <c r="R42" s="521"/>
      <c r="S42" s="521"/>
      <c r="T42" s="521"/>
      <c r="U42" s="521"/>
      <c r="V42" s="521"/>
      <c r="W42" s="521"/>
      <c r="X42" s="521"/>
      <c r="Y42" s="524"/>
      <c r="Z42" s="524"/>
      <c r="AA42" s="524"/>
      <c r="AC42" s="521"/>
      <c r="AD42" s="521"/>
      <c r="AE42" s="521"/>
      <c r="AF42" s="521"/>
      <c r="AG42" s="521"/>
      <c r="AH42" s="521"/>
      <c r="AI42" s="521"/>
      <c r="AJ42" s="521"/>
      <c r="AK42" s="521"/>
      <c r="AL42" s="521"/>
      <c r="AM42" s="521"/>
      <c r="AN42" s="521"/>
      <c r="AO42" s="521"/>
      <c r="AP42" s="521"/>
      <c r="AQ42" s="521"/>
      <c r="AR42" s="521"/>
      <c r="AS42" s="521"/>
      <c r="AT42" s="521"/>
      <c r="AU42" s="521"/>
      <c r="AV42" s="521"/>
      <c r="AW42" s="521"/>
      <c r="AX42" s="521"/>
      <c r="AY42" s="521"/>
      <c r="AZ42" s="524"/>
      <c r="BA42" s="524"/>
      <c r="BB42" s="524"/>
    </row>
    <row r="43" spans="2:54" ht="9.75" customHeight="1" x14ac:dyDescent="0.4">
      <c r="B43" s="522"/>
      <c r="C43" s="522"/>
      <c r="D43" s="522"/>
      <c r="E43" s="522"/>
      <c r="F43" s="522"/>
      <c r="G43" s="522"/>
      <c r="H43" s="522"/>
      <c r="I43" s="522"/>
      <c r="J43" s="522"/>
      <c r="K43" s="522"/>
      <c r="L43" s="522"/>
      <c r="M43" s="522"/>
      <c r="N43" s="522"/>
      <c r="O43" s="522"/>
      <c r="P43" s="522"/>
      <c r="Q43" s="522"/>
      <c r="R43" s="522"/>
      <c r="S43" s="522"/>
      <c r="T43" s="522"/>
      <c r="U43" s="522"/>
      <c r="V43" s="522"/>
      <c r="W43" s="522"/>
      <c r="X43" s="522"/>
      <c r="Y43" s="525"/>
      <c r="Z43" s="525"/>
      <c r="AA43" s="525"/>
      <c r="AC43" s="522"/>
      <c r="AD43" s="522"/>
      <c r="AE43" s="522"/>
      <c r="AF43" s="522"/>
      <c r="AG43" s="522"/>
      <c r="AH43" s="522"/>
      <c r="AI43" s="522"/>
      <c r="AJ43" s="522"/>
      <c r="AK43" s="522"/>
      <c r="AL43" s="522"/>
      <c r="AM43" s="522"/>
      <c r="AN43" s="522"/>
      <c r="AO43" s="522"/>
      <c r="AP43" s="522"/>
      <c r="AQ43" s="522"/>
      <c r="AR43" s="522"/>
      <c r="AS43" s="522"/>
      <c r="AT43" s="522"/>
      <c r="AU43" s="522"/>
      <c r="AV43" s="522"/>
      <c r="AW43" s="522"/>
      <c r="AX43" s="522"/>
      <c r="AY43" s="522"/>
      <c r="AZ43" s="525"/>
      <c r="BA43" s="525"/>
      <c r="BB43" s="525"/>
    </row>
    <row r="44" spans="2:54" ht="9.75" customHeight="1" x14ac:dyDescent="0.15">
      <c r="B44" s="81"/>
      <c r="C44" s="81"/>
      <c r="D44" s="81"/>
      <c r="E44" s="81"/>
      <c r="F44" s="81"/>
      <c r="G44" s="81"/>
      <c r="H44" s="81"/>
      <c r="I44" s="81"/>
      <c r="J44" s="81"/>
      <c r="K44" s="81"/>
      <c r="L44" s="81"/>
      <c r="M44" s="81"/>
      <c r="N44" s="81"/>
      <c r="O44" s="81"/>
      <c r="P44" s="81"/>
      <c r="Q44" s="81"/>
      <c r="R44" s="81"/>
      <c r="S44" s="81"/>
      <c r="T44" s="81"/>
      <c r="U44" s="81"/>
      <c r="V44" s="81"/>
      <c r="W44" s="81"/>
      <c r="X44" s="81"/>
      <c r="Y44" s="82"/>
      <c r="Z44" s="82"/>
      <c r="AA44" s="82"/>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2"/>
      <c r="BA44" s="82"/>
      <c r="BB44" s="82"/>
    </row>
    <row r="46" spans="2:54" ht="9.75" customHeight="1" x14ac:dyDescent="0.4">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row>
    <row r="47" spans="2:54" ht="9.75" customHeight="1" x14ac:dyDescent="0.4">
      <c r="B47" s="513" t="s">
        <v>730</v>
      </c>
      <c r="C47" s="513"/>
      <c r="D47" s="513"/>
      <c r="E47" s="513"/>
      <c r="F47" s="513"/>
      <c r="G47" s="513"/>
      <c r="H47" s="513"/>
      <c r="I47" s="513"/>
      <c r="J47" s="513"/>
      <c r="K47" s="513"/>
      <c r="L47" s="513"/>
      <c r="M47" s="513"/>
      <c r="N47" s="513"/>
      <c r="O47" s="513"/>
      <c r="P47" s="513"/>
      <c r="Q47" s="513"/>
      <c r="R47" s="513"/>
      <c r="S47" s="514" t="s">
        <v>731</v>
      </c>
      <c r="T47" s="514"/>
      <c r="U47" s="514"/>
      <c r="V47" s="514"/>
      <c r="W47" s="514"/>
      <c r="X47" s="514"/>
      <c r="Y47" s="514"/>
      <c r="Z47" s="514"/>
      <c r="AA47" s="514"/>
      <c r="AB47" s="514"/>
      <c r="AC47" s="514"/>
      <c r="AD47" s="514"/>
      <c r="AE47" s="514"/>
      <c r="AF47" s="514"/>
      <c r="AG47" s="514"/>
      <c r="AH47" s="514"/>
      <c r="AI47" s="514"/>
      <c r="AJ47" s="514"/>
      <c r="AK47" s="514"/>
      <c r="AL47" s="514"/>
      <c r="AM47" s="514"/>
      <c r="AN47" s="514"/>
      <c r="AO47" s="514"/>
      <c r="AP47" s="514"/>
      <c r="AQ47" s="514"/>
      <c r="AR47" s="514"/>
      <c r="AS47" s="514"/>
      <c r="AT47" s="514"/>
      <c r="AU47" s="514"/>
      <c r="AV47" s="514"/>
      <c r="AW47" s="514"/>
      <c r="AX47" s="514"/>
      <c r="AY47" s="514"/>
      <c r="AZ47" s="514"/>
      <c r="BA47" s="514"/>
      <c r="BB47" s="514"/>
    </row>
    <row r="48" spans="2:54" ht="9.75" customHeight="1" x14ac:dyDescent="0.4">
      <c r="B48" s="513"/>
      <c r="C48" s="513"/>
      <c r="D48" s="513"/>
      <c r="E48" s="513"/>
      <c r="F48" s="513"/>
      <c r="G48" s="513"/>
      <c r="H48" s="513"/>
      <c r="I48" s="513"/>
      <c r="J48" s="513"/>
      <c r="K48" s="513"/>
      <c r="L48" s="513"/>
      <c r="M48" s="513"/>
      <c r="N48" s="513"/>
      <c r="O48" s="513"/>
      <c r="P48" s="513"/>
      <c r="Q48" s="513"/>
      <c r="R48" s="513"/>
      <c r="S48" s="514"/>
      <c r="T48" s="514"/>
      <c r="U48" s="514"/>
      <c r="V48" s="514"/>
      <c r="W48" s="514"/>
      <c r="X48" s="514"/>
      <c r="Y48" s="514"/>
      <c r="Z48" s="514"/>
      <c r="AA48" s="514"/>
      <c r="AB48" s="514"/>
      <c r="AC48" s="514"/>
      <c r="AD48" s="514"/>
      <c r="AE48" s="514"/>
      <c r="AF48" s="514"/>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row>
  </sheetData>
  <sheetProtection selectLockedCells="1" selectUnlockedCells="1"/>
  <mergeCells count="36">
    <mergeCell ref="AY12:BB13"/>
    <mergeCell ref="G14:J14"/>
    <mergeCell ref="K14:BB14"/>
    <mergeCell ref="K15:BB17"/>
    <mergeCell ref="W10:AH13"/>
    <mergeCell ref="AM10:AX13"/>
    <mergeCell ref="C4:L5"/>
    <mergeCell ref="B6:F9"/>
    <mergeCell ref="B10:F13"/>
    <mergeCell ref="B14:F17"/>
    <mergeCell ref="AL19:AP20"/>
    <mergeCell ref="S12:V13"/>
    <mergeCell ref="AI12:AL13"/>
    <mergeCell ref="G10:R13"/>
    <mergeCell ref="G6:U9"/>
    <mergeCell ref="B18:F21"/>
    <mergeCell ref="G18:J19"/>
    <mergeCell ref="K18:Z19"/>
    <mergeCell ref="G20:J21"/>
    <mergeCell ref="K20:Z21"/>
    <mergeCell ref="Z2:AT3"/>
    <mergeCell ref="AH6:AL9"/>
    <mergeCell ref="AM6:BB9"/>
    <mergeCell ref="AL21:AP24"/>
    <mergeCell ref="B47:R48"/>
    <mergeCell ref="S47:BB48"/>
    <mergeCell ref="B27:R28"/>
    <mergeCell ref="B30:AA32"/>
    <mergeCell ref="AC30:BB32"/>
    <mergeCell ref="B33:AA38"/>
    <mergeCell ref="AC33:BB38"/>
    <mergeCell ref="B39:X43"/>
    <mergeCell ref="Y39:AA43"/>
    <mergeCell ref="AC39:AY43"/>
    <mergeCell ref="AZ39:BB43"/>
    <mergeCell ref="B2:R3"/>
  </mergeCells>
  <phoneticPr fontId="2"/>
  <conditionalFormatting sqref="K14:AN14 AT14:BB14">
    <cfRule type="cellIs" dxfId="6" priority="9" operator="equal">
      <formula>0</formula>
    </cfRule>
  </conditionalFormatting>
  <conditionalFormatting sqref="AO14:AS14">
    <cfRule type="cellIs" dxfId="5" priority="8" operator="equal">
      <formula>0</formula>
    </cfRule>
  </conditionalFormatting>
  <conditionalFormatting sqref="K15:BB17">
    <cfRule type="cellIs" dxfId="4" priority="7" operator="equal">
      <formula>0</formula>
    </cfRule>
  </conditionalFormatting>
  <conditionalFormatting sqref="B33:BB33 B36:BB43">
    <cfRule type="cellIs" dxfId="3" priority="4" operator="equal">
      <formula>0</formula>
    </cfRule>
  </conditionalFormatting>
  <conditionalFormatting sqref="B34:BB35">
    <cfRule type="cellIs" dxfId="2" priority="3" operator="equal">
      <formula>0</formula>
    </cfRule>
  </conditionalFormatting>
  <conditionalFormatting sqref="G10:R13 W10:AH13 AM10:AX13">
    <cfRule type="cellIs" dxfId="1" priority="2" operator="equal">
      <formula>0</formula>
    </cfRule>
  </conditionalFormatting>
  <conditionalFormatting sqref="K18:Z21">
    <cfRule type="cellIs" dxfId="0" priority="1" operator="equal">
      <formula>0</formula>
    </cfRule>
  </conditionalFormatting>
  <pageMargins left="0.70866141732283461" right="0.70866141732283461" top="0.74803149606299213" bottom="0.74803149606299213" header="0.31496062992125984" footer="0.31496062992125984"/>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00"/>
  <sheetViews>
    <sheetView topLeftCell="E1" workbookViewId="0">
      <selection activeCell="R4" sqref="R4"/>
    </sheetView>
  </sheetViews>
  <sheetFormatPr defaultRowHeight="13.5" x14ac:dyDescent="0.4"/>
  <cols>
    <col min="1" max="1" width="1.625" style="6" customWidth="1"/>
    <col min="2" max="9" width="9" style="6"/>
    <col min="10" max="10" width="13" style="6" bestFit="1" customWidth="1"/>
    <col min="11" max="16384" width="9" style="6"/>
  </cols>
  <sheetData>
    <row r="1" spans="2:28" x14ac:dyDescent="0.15">
      <c r="Y1" s="34" t="s">
        <v>266</v>
      </c>
      <c r="Z1" s="34" t="s">
        <v>267</v>
      </c>
    </row>
    <row r="2" spans="2:28" x14ac:dyDescent="0.15">
      <c r="B2" s="6" t="s">
        <v>241</v>
      </c>
      <c r="C2" s="6" t="s">
        <v>50</v>
      </c>
      <c r="D2" s="6" t="s">
        <v>51</v>
      </c>
      <c r="E2" s="6" t="s">
        <v>52</v>
      </c>
      <c r="F2" s="6" t="s">
        <v>51</v>
      </c>
      <c r="G2" s="6" t="s">
        <v>53</v>
      </c>
      <c r="H2" s="6" t="s">
        <v>53</v>
      </c>
      <c r="I2" s="6" t="s">
        <v>54</v>
      </c>
      <c r="J2" s="6" t="s">
        <v>55</v>
      </c>
      <c r="K2" s="6" t="s">
        <v>56</v>
      </c>
      <c r="L2" s="6" t="s">
        <v>734</v>
      </c>
      <c r="M2" s="6" t="s">
        <v>735</v>
      </c>
      <c r="O2" s="6" t="s">
        <v>57</v>
      </c>
      <c r="P2" s="6" t="s">
        <v>58</v>
      </c>
      <c r="Q2" s="6" t="s">
        <v>59</v>
      </c>
      <c r="R2" s="6">
        <v>1</v>
      </c>
      <c r="S2" s="6" t="s">
        <v>242</v>
      </c>
      <c r="T2" s="6" t="s">
        <v>754</v>
      </c>
      <c r="U2" s="6" t="s">
        <v>242</v>
      </c>
      <c r="V2" s="6" t="s">
        <v>242</v>
      </c>
      <c r="W2" s="6" t="s">
        <v>262</v>
      </c>
      <c r="X2" s="6" t="s">
        <v>263</v>
      </c>
      <c r="Y2" s="34" t="s">
        <v>268</v>
      </c>
      <c r="Z2" s="34" t="s">
        <v>269</v>
      </c>
      <c r="AA2" s="6" t="s">
        <v>743</v>
      </c>
      <c r="AB2" s="6" t="s">
        <v>744</v>
      </c>
    </row>
    <row r="3" spans="2:28" x14ac:dyDescent="0.15">
      <c r="B3" s="6" t="s">
        <v>240</v>
      </c>
      <c r="C3" s="6" t="s">
        <v>60</v>
      </c>
      <c r="D3" s="6" t="s">
        <v>61</v>
      </c>
      <c r="E3" s="6" t="s">
        <v>61</v>
      </c>
      <c r="F3" s="6" t="s">
        <v>62</v>
      </c>
      <c r="G3" s="6" t="s">
        <v>62</v>
      </c>
      <c r="H3" s="6" t="s">
        <v>63</v>
      </c>
      <c r="I3" s="6" t="s">
        <v>64</v>
      </c>
      <c r="J3" s="6" t="s">
        <v>65</v>
      </c>
      <c r="K3" s="6" t="s">
        <v>66</v>
      </c>
      <c r="L3" s="6" t="s">
        <v>736</v>
      </c>
      <c r="M3" s="6" t="s">
        <v>736</v>
      </c>
      <c r="O3" s="6" t="s">
        <v>67</v>
      </c>
      <c r="P3" s="6" t="s">
        <v>68</v>
      </c>
      <c r="Q3" s="6" t="s">
        <v>69</v>
      </c>
      <c r="R3" s="6" t="s">
        <v>770</v>
      </c>
      <c r="S3" s="6">
        <v>71</v>
      </c>
      <c r="T3" s="6" t="s">
        <v>755</v>
      </c>
      <c r="U3" s="6" t="s">
        <v>248</v>
      </c>
      <c r="V3" s="6" t="s">
        <v>248</v>
      </c>
      <c r="W3" s="6" t="s">
        <v>261</v>
      </c>
      <c r="X3" s="6" t="s">
        <v>264</v>
      </c>
      <c r="Y3" s="34" t="s">
        <v>270</v>
      </c>
      <c r="Z3" s="34" t="s">
        <v>271</v>
      </c>
      <c r="AA3" s="6" t="s">
        <v>744</v>
      </c>
    </row>
    <row r="4" spans="2:28" x14ac:dyDescent="0.15">
      <c r="C4" s="6" t="s">
        <v>70</v>
      </c>
      <c r="D4" s="6" t="s">
        <v>71</v>
      </c>
      <c r="E4" s="6" t="s">
        <v>71</v>
      </c>
      <c r="F4" s="6" t="s">
        <v>71</v>
      </c>
      <c r="G4" s="6" t="s">
        <v>72</v>
      </c>
      <c r="H4" s="6" t="s">
        <v>71</v>
      </c>
      <c r="I4" s="6" t="s">
        <v>73</v>
      </c>
      <c r="J4" s="6" t="s">
        <v>74</v>
      </c>
      <c r="K4" s="6" t="s">
        <v>75</v>
      </c>
      <c r="L4" s="6" t="s">
        <v>737</v>
      </c>
      <c r="M4" s="6" t="s">
        <v>737</v>
      </c>
      <c r="N4" s="6" t="s">
        <v>738</v>
      </c>
      <c r="Q4" s="6" t="s">
        <v>76</v>
      </c>
      <c r="R4" s="6">
        <v>3</v>
      </c>
      <c r="T4" s="6" t="s">
        <v>756</v>
      </c>
      <c r="U4" s="6" t="s">
        <v>239</v>
      </c>
      <c r="V4" s="6" t="s">
        <v>239</v>
      </c>
      <c r="W4" s="6" t="s">
        <v>259</v>
      </c>
      <c r="Y4" s="34" t="s">
        <v>265</v>
      </c>
      <c r="Z4" s="34" t="s">
        <v>272</v>
      </c>
      <c r="AA4" s="6" t="s">
        <v>745</v>
      </c>
    </row>
    <row r="5" spans="2:28" x14ac:dyDescent="0.15">
      <c r="C5" s="6" t="s">
        <v>77</v>
      </c>
      <c r="D5" s="6" t="s">
        <v>78</v>
      </c>
      <c r="E5" s="6" t="s">
        <v>79</v>
      </c>
      <c r="F5" s="6" t="s">
        <v>80</v>
      </c>
      <c r="G5" s="6" t="s">
        <v>78</v>
      </c>
      <c r="H5" s="6" t="s">
        <v>80</v>
      </c>
      <c r="I5" s="6" t="s">
        <v>81</v>
      </c>
      <c r="J5" s="6" t="s">
        <v>82</v>
      </c>
      <c r="K5" s="6" t="s">
        <v>740</v>
      </c>
      <c r="L5" s="6" t="s">
        <v>737</v>
      </c>
      <c r="M5" s="6" t="s">
        <v>737</v>
      </c>
      <c r="N5" s="6" t="s">
        <v>739</v>
      </c>
      <c r="Q5" s="6" t="s">
        <v>244</v>
      </c>
      <c r="R5" s="6">
        <v>4</v>
      </c>
      <c r="T5" s="6" t="s">
        <v>757</v>
      </c>
      <c r="U5" s="6" t="s">
        <v>249</v>
      </c>
      <c r="V5" s="6" t="s">
        <v>249</v>
      </c>
      <c r="W5" s="6" t="s">
        <v>260</v>
      </c>
      <c r="Y5" s="34" t="s">
        <v>273</v>
      </c>
      <c r="Z5" s="34" t="s">
        <v>274</v>
      </c>
    </row>
    <row r="6" spans="2:28" x14ac:dyDescent="0.15">
      <c r="C6" s="6" t="s">
        <v>83</v>
      </c>
      <c r="D6" s="6" t="s">
        <v>84</v>
      </c>
      <c r="E6" s="6" t="s">
        <v>85</v>
      </c>
      <c r="F6" s="6" t="s">
        <v>86</v>
      </c>
      <c r="G6" s="6" t="s">
        <v>86</v>
      </c>
      <c r="H6" s="6" t="s">
        <v>86</v>
      </c>
      <c r="I6" s="6" t="s">
        <v>87</v>
      </c>
      <c r="J6" s="6" t="s">
        <v>88</v>
      </c>
      <c r="K6" s="6" t="s">
        <v>742</v>
      </c>
      <c r="L6" s="6" t="s">
        <v>737</v>
      </c>
      <c r="M6" s="6" t="s">
        <v>737</v>
      </c>
      <c r="N6" s="6" t="s">
        <v>741</v>
      </c>
      <c r="Q6" s="6" t="s">
        <v>245</v>
      </c>
      <c r="R6" s="6">
        <v>5</v>
      </c>
      <c r="U6" s="6" t="s">
        <v>250</v>
      </c>
      <c r="V6" s="6" t="s">
        <v>250</v>
      </c>
      <c r="Y6" s="34" t="s">
        <v>275</v>
      </c>
      <c r="Z6" s="34" t="s">
        <v>276</v>
      </c>
    </row>
    <row r="7" spans="2:28" x14ac:dyDescent="0.15">
      <c r="C7" s="6" t="s">
        <v>89</v>
      </c>
      <c r="D7" s="6" t="s">
        <v>90</v>
      </c>
      <c r="E7" s="6" t="s">
        <v>91</v>
      </c>
      <c r="F7" s="6" t="s">
        <v>92</v>
      </c>
      <c r="G7" s="6" t="s">
        <v>92</v>
      </c>
      <c r="H7" s="6" t="s">
        <v>92</v>
      </c>
      <c r="I7" s="6" t="s">
        <v>93</v>
      </c>
      <c r="J7" s="6" t="s">
        <v>94</v>
      </c>
      <c r="R7" s="6">
        <v>6</v>
      </c>
      <c r="U7" s="6" t="s">
        <v>251</v>
      </c>
      <c r="V7" s="6" t="s">
        <v>251</v>
      </c>
      <c r="Y7" s="34" t="s">
        <v>277</v>
      </c>
      <c r="Z7" s="34" t="s">
        <v>278</v>
      </c>
    </row>
    <row r="8" spans="2:28" x14ac:dyDescent="0.15">
      <c r="C8" s="6" t="s">
        <v>95</v>
      </c>
      <c r="D8" s="6" t="s">
        <v>96</v>
      </c>
      <c r="E8" s="6" t="s">
        <v>97</v>
      </c>
      <c r="F8" s="6" t="s">
        <v>96</v>
      </c>
      <c r="G8" s="6" t="s">
        <v>97</v>
      </c>
      <c r="H8" s="6" t="s">
        <v>96</v>
      </c>
      <c r="I8" s="6" t="s">
        <v>98</v>
      </c>
      <c r="J8" s="6" t="s">
        <v>99</v>
      </c>
      <c r="R8" s="6">
        <v>7</v>
      </c>
      <c r="U8" s="6" t="s">
        <v>252</v>
      </c>
      <c r="V8" s="6" t="s">
        <v>252</v>
      </c>
      <c r="Y8" s="34" t="s">
        <v>279</v>
      </c>
      <c r="Z8" s="34" t="s">
        <v>280</v>
      </c>
    </row>
    <row r="9" spans="2:28" x14ac:dyDescent="0.15">
      <c r="C9" s="6" t="s">
        <v>100</v>
      </c>
      <c r="D9" s="6" t="s">
        <v>101</v>
      </c>
      <c r="E9" s="6" t="s">
        <v>101</v>
      </c>
      <c r="F9" s="6" t="s">
        <v>102</v>
      </c>
      <c r="G9" s="6" t="s">
        <v>101</v>
      </c>
      <c r="H9" s="6" t="s">
        <v>101</v>
      </c>
      <c r="I9" s="6" t="s">
        <v>103</v>
      </c>
      <c r="J9" s="6" t="s">
        <v>104</v>
      </c>
      <c r="U9" s="6" t="s">
        <v>253</v>
      </c>
      <c r="V9" s="6" t="s">
        <v>253</v>
      </c>
      <c r="Y9" s="34" t="s">
        <v>281</v>
      </c>
      <c r="Z9" s="34" t="s">
        <v>282</v>
      </c>
    </row>
    <row r="10" spans="2:28" x14ac:dyDescent="0.15">
      <c r="C10" s="6" t="s">
        <v>105</v>
      </c>
      <c r="D10" s="6" t="s">
        <v>106</v>
      </c>
      <c r="E10" s="6" t="s">
        <v>107</v>
      </c>
      <c r="F10" s="6" t="s">
        <v>106</v>
      </c>
      <c r="G10" s="6" t="s">
        <v>108</v>
      </c>
      <c r="H10" s="6" t="s">
        <v>108</v>
      </c>
      <c r="I10" s="6" t="s">
        <v>109</v>
      </c>
      <c r="J10" s="6" t="s">
        <v>110</v>
      </c>
      <c r="U10" s="6" t="s">
        <v>254</v>
      </c>
      <c r="V10" s="6" t="s">
        <v>254</v>
      </c>
      <c r="Y10" s="34" t="s">
        <v>283</v>
      </c>
      <c r="Z10" s="34" t="s">
        <v>284</v>
      </c>
    </row>
    <row r="11" spans="2:28" x14ac:dyDescent="0.15">
      <c r="C11" s="6" t="s">
        <v>111</v>
      </c>
      <c r="D11" s="6">
        <v>10</v>
      </c>
      <c r="E11" s="6">
        <v>10</v>
      </c>
      <c r="F11" s="6">
        <v>10</v>
      </c>
      <c r="G11" s="6">
        <v>10</v>
      </c>
      <c r="H11" s="6">
        <v>10</v>
      </c>
      <c r="I11" s="6" t="s">
        <v>112</v>
      </c>
      <c r="J11" s="6" t="s">
        <v>113</v>
      </c>
      <c r="U11" s="6" t="s">
        <v>247</v>
      </c>
      <c r="V11" s="6" t="s">
        <v>247</v>
      </c>
      <c r="Y11" s="34" t="s">
        <v>285</v>
      </c>
      <c r="Z11" s="34" t="s">
        <v>286</v>
      </c>
    </row>
    <row r="12" spans="2:28" x14ac:dyDescent="0.15">
      <c r="C12" s="6" t="s">
        <v>114</v>
      </c>
      <c r="D12" s="6">
        <v>11</v>
      </c>
      <c r="E12" s="6">
        <v>11</v>
      </c>
      <c r="F12" s="6">
        <v>11</v>
      </c>
      <c r="G12" s="6">
        <v>11</v>
      </c>
      <c r="H12" s="6">
        <v>11</v>
      </c>
      <c r="I12" s="6" t="s">
        <v>115</v>
      </c>
      <c r="J12" s="6" t="s">
        <v>116</v>
      </c>
      <c r="U12" s="6" t="s">
        <v>255</v>
      </c>
      <c r="V12" s="6" t="s">
        <v>255</v>
      </c>
      <c r="Y12" s="34" t="s">
        <v>287</v>
      </c>
      <c r="Z12" s="34" t="s">
        <v>288</v>
      </c>
    </row>
    <row r="13" spans="2:28" x14ac:dyDescent="0.15">
      <c r="C13" s="6" t="s">
        <v>117</v>
      </c>
      <c r="D13" s="6">
        <v>12</v>
      </c>
      <c r="E13" s="6">
        <v>12</v>
      </c>
      <c r="F13" s="6">
        <v>12</v>
      </c>
      <c r="G13" s="6">
        <v>12</v>
      </c>
      <c r="H13" s="6">
        <v>12</v>
      </c>
      <c r="I13" s="6" t="s">
        <v>118</v>
      </c>
      <c r="J13" s="6" t="s">
        <v>119</v>
      </c>
      <c r="U13" s="6" t="s">
        <v>246</v>
      </c>
      <c r="V13" s="6" t="s">
        <v>246</v>
      </c>
      <c r="Y13" s="34" t="s">
        <v>289</v>
      </c>
      <c r="Z13" s="34" t="s">
        <v>290</v>
      </c>
    </row>
    <row r="14" spans="2:28" x14ac:dyDescent="0.15">
      <c r="C14" s="6" t="s">
        <v>120</v>
      </c>
      <c r="E14" s="6">
        <v>13</v>
      </c>
      <c r="F14" s="6">
        <v>13</v>
      </c>
      <c r="G14" s="6">
        <v>13</v>
      </c>
      <c r="H14" s="6">
        <v>13</v>
      </c>
      <c r="I14" s="6" t="s">
        <v>121</v>
      </c>
      <c r="J14" s="6" t="s">
        <v>122</v>
      </c>
      <c r="U14" s="6" t="s">
        <v>256</v>
      </c>
      <c r="V14" s="6" t="s">
        <v>256</v>
      </c>
      <c r="Y14" s="34" t="s">
        <v>291</v>
      </c>
      <c r="Z14" s="34" t="s">
        <v>292</v>
      </c>
    </row>
    <row r="15" spans="2:28" x14ac:dyDescent="0.15">
      <c r="C15" s="6" t="s">
        <v>123</v>
      </c>
      <c r="E15" s="6">
        <v>14</v>
      </c>
      <c r="F15" s="6">
        <v>14</v>
      </c>
      <c r="G15" s="6">
        <v>14</v>
      </c>
      <c r="H15" s="6">
        <v>14</v>
      </c>
      <c r="I15" s="6" t="s">
        <v>124</v>
      </c>
      <c r="J15" s="6" t="s">
        <v>125</v>
      </c>
      <c r="U15" s="6" t="s">
        <v>258</v>
      </c>
      <c r="V15" s="6" t="s">
        <v>257</v>
      </c>
      <c r="Y15" s="34" t="s">
        <v>293</v>
      </c>
      <c r="Z15" s="34" t="s">
        <v>294</v>
      </c>
    </row>
    <row r="16" spans="2:28" x14ac:dyDescent="0.15">
      <c r="C16" s="6" t="s">
        <v>126</v>
      </c>
      <c r="E16" s="6">
        <v>15</v>
      </c>
      <c r="F16" s="6">
        <v>15</v>
      </c>
      <c r="G16" s="6">
        <v>15</v>
      </c>
      <c r="H16" s="6">
        <v>15</v>
      </c>
      <c r="I16" s="6" t="s">
        <v>127</v>
      </c>
      <c r="J16" s="6" t="s">
        <v>128</v>
      </c>
      <c r="U16" s="6" t="s">
        <v>257</v>
      </c>
      <c r="Y16" s="34" t="s">
        <v>295</v>
      </c>
      <c r="Z16" s="34" t="s">
        <v>296</v>
      </c>
    </row>
    <row r="17" spans="3:26" x14ac:dyDescent="0.15">
      <c r="C17" s="6" t="s">
        <v>129</v>
      </c>
      <c r="E17" s="6">
        <v>16</v>
      </c>
      <c r="F17" s="6">
        <v>16</v>
      </c>
      <c r="G17" s="6">
        <v>16</v>
      </c>
      <c r="H17" s="6">
        <v>16</v>
      </c>
      <c r="I17" s="6" t="s">
        <v>130</v>
      </c>
      <c r="J17" s="6" t="s">
        <v>131</v>
      </c>
      <c r="Y17" s="34" t="s">
        <v>297</v>
      </c>
      <c r="Z17" s="34" t="s">
        <v>298</v>
      </c>
    </row>
    <row r="18" spans="3:26" x14ac:dyDescent="0.15">
      <c r="C18" s="6" t="s">
        <v>132</v>
      </c>
      <c r="E18" s="6">
        <v>17</v>
      </c>
      <c r="F18" s="6">
        <v>17</v>
      </c>
      <c r="G18" s="6">
        <v>17</v>
      </c>
      <c r="H18" s="6">
        <v>17</v>
      </c>
      <c r="I18" s="6" t="s">
        <v>133</v>
      </c>
      <c r="J18" s="6" t="s">
        <v>134</v>
      </c>
      <c r="Y18" s="34" t="s">
        <v>299</v>
      </c>
      <c r="Z18" s="34" t="s">
        <v>300</v>
      </c>
    </row>
    <row r="19" spans="3:26" x14ac:dyDescent="0.15">
      <c r="C19" s="6" t="s">
        <v>135</v>
      </c>
      <c r="E19" s="6">
        <v>18</v>
      </c>
      <c r="F19" s="6">
        <v>18</v>
      </c>
      <c r="G19" s="6">
        <v>18</v>
      </c>
      <c r="H19" s="6">
        <v>18</v>
      </c>
      <c r="I19" s="6" t="s">
        <v>136</v>
      </c>
      <c r="J19" s="6" t="s">
        <v>137</v>
      </c>
      <c r="Y19" s="34" t="s">
        <v>301</v>
      </c>
      <c r="Z19" s="34" t="s">
        <v>302</v>
      </c>
    </row>
    <row r="20" spans="3:26" x14ac:dyDescent="0.15">
      <c r="C20" s="6" t="s">
        <v>138</v>
      </c>
      <c r="E20" s="6">
        <v>19</v>
      </c>
      <c r="F20" s="6">
        <v>19</v>
      </c>
      <c r="G20" s="6">
        <v>19</v>
      </c>
      <c r="H20" s="6">
        <v>19</v>
      </c>
      <c r="I20" s="6" t="s">
        <v>139</v>
      </c>
      <c r="J20" s="6" t="s">
        <v>140</v>
      </c>
      <c r="Y20" s="34" t="s">
        <v>303</v>
      </c>
      <c r="Z20" s="34" t="s">
        <v>304</v>
      </c>
    </row>
    <row r="21" spans="3:26" x14ac:dyDescent="0.15">
      <c r="C21" s="6" t="s">
        <v>141</v>
      </c>
      <c r="E21" s="6">
        <v>20</v>
      </c>
      <c r="F21" s="6">
        <v>20</v>
      </c>
      <c r="G21" s="6">
        <v>20</v>
      </c>
      <c r="H21" s="6">
        <v>20</v>
      </c>
      <c r="I21" s="6" t="s">
        <v>142</v>
      </c>
      <c r="J21" s="6" t="s">
        <v>143</v>
      </c>
      <c r="Y21" s="34" t="s">
        <v>305</v>
      </c>
      <c r="Z21" s="34" t="s">
        <v>306</v>
      </c>
    </row>
    <row r="22" spans="3:26" x14ac:dyDescent="0.15">
      <c r="C22" s="6" t="s">
        <v>144</v>
      </c>
      <c r="E22" s="6">
        <v>21</v>
      </c>
      <c r="F22" s="6">
        <v>21</v>
      </c>
      <c r="G22" s="6">
        <v>21</v>
      </c>
      <c r="H22" s="6">
        <v>21</v>
      </c>
      <c r="I22" s="6" t="s">
        <v>145</v>
      </c>
      <c r="J22" s="6" t="s">
        <v>146</v>
      </c>
      <c r="Y22" s="34" t="s">
        <v>307</v>
      </c>
      <c r="Z22" s="34" t="s">
        <v>308</v>
      </c>
    </row>
    <row r="23" spans="3:26" x14ac:dyDescent="0.15">
      <c r="C23" s="6" t="s">
        <v>147</v>
      </c>
      <c r="E23" s="6">
        <v>22</v>
      </c>
      <c r="F23" s="6">
        <v>22</v>
      </c>
      <c r="G23" s="6">
        <v>22</v>
      </c>
      <c r="H23" s="6">
        <v>22</v>
      </c>
      <c r="I23" s="6" t="s">
        <v>148</v>
      </c>
      <c r="J23" s="6" t="s">
        <v>149</v>
      </c>
      <c r="Y23" s="34" t="s">
        <v>309</v>
      </c>
      <c r="Z23" s="34" t="s">
        <v>310</v>
      </c>
    </row>
    <row r="24" spans="3:26" x14ac:dyDescent="0.15">
      <c r="C24" s="6" t="s">
        <v>150</v>
      </c>
      <c r="E24" s="6">
        <v>23</v>
      </c>
      <c r="F24" s="6">
        <v>23</v>
      </c>
      <c r="G24" s="6">
        <v>23</v>
      </c>
      <c r="H24" s="6">
        <v>23</v>
      </c>
      <c r="I24" s="6" t="s">
        <v>151</v>
      </c>
      <c r="J24" s="6" t="s">
        <v>152</v>
      </c>
      <c r="Y24" s="34" t="s">
        <v>311</v>
      </c>
      <c r="Z24" s="34" t="s">
        <v>312</v>
      </c>
    </row>
    <row r="25" spans="3:26" x14ac:dyDescent="0.15">
      <c r="C25" s="6" t="s">
        <v>153</v>
      </c>
      <c r="E25" s="6">
        <v>24</v>
      </c>
      <c r="F25" s="6">
        <v>24</v>
      </c>
      <c r="G25" s="6">
        <v>24</v>
      </c>
      <c r="H25" s="6">
        <v>24</v>
      </c>
      <c r="I25" s="6" t="s">
        <v>154</v>
      </c>
      <c r="J25" s="6" t="s">
        <v>155</v>
      </c>
      <c r="Y25" s="34" t="s">
        <v>313</v>
      </c>
      <c r="Z25" s="34" t="s">
        <v>314</v>
      </c>
    </row>
    <row r="26" spans="3:26" x14ac:dyDescent="0.15">
      <c r="C26" s="6" t="s">
        <v>156</v>
      </c>
      <c r="E26" s="6">
        <v>25</v>
      </c>
      <c r="F26" s="6">
        <v>25</v>
      </c>
      <c r="G26" s="6">
        <v>25</v>
      </c>
      <c r="H26" s="6">
        <v>25</v>
      </c>
      <c r="I26" s="6" t="s">
        <v>157</v>
      </c>
      <c r="J26" s="6" t="s">
        <v>158</v>
      </c>
      <c r="Y26" s="34" t="s">
        <v>315</v>
      </c>
      <c r="Z26" s="34" t="s">
        <v>316</v>
      </c>
    </row>
    <row r="27" spans="3:26" x14ac:dyDescent="0.15">
      <c r="C27" s="6" t="s">
        <v>159</v>
      </c>
      <c r="E27" s="6">
        <v>26</v>
      </c>
      <c r="F27" s="6">
        <v>26</v>
      </c>
      <c r="G27" s="6">
        <v>26</v>
      </c>
      <c r="H27" s="6">
        <v>26</v>
      </c>
      <c r="I27" s="6" t="s">
        <v>160</v>
      </c>
      <c r="J27" s="6" t="s">
        <v>161</v>
      </c>
      <c r="Y27" s="34" t="s">
        <v>317</v>
      </c>
      <c r="Z27" s="34" t="s">
        <v>318</v>
      </c>
    </row>
    <row r="28" spans="3:26" x14ac:dyDescent="0.15">
      <c r="C28" s="6" t="s">
        <v>162</v>
      </c>
      <c r="E28" s="6">
        <v>27</v>
      </c>
      <c r="F28" s="6">
        <v>27</v>
      </c>
      <c r="G28" s="6">
        <v>27</v>
      </c>
      <c r="H28" s="6">
        <v>27</v>
      </c>
      <c r="I28" s="6" t="s">
        <v>163</v>
      </c>
      <c r="J28" s="6" t="s">
        <v>164</v>
      </c>
      <c r="Y28" s="34" t="s">
        <v>319</v>
      </c>
      <c r="Z28" s="34" t="s">
        <v>320</v>
      </c>
    </row>
    <row r="29" spans="3:26" x14ac:dyDescent="0.15">
      <c r="C29" s="6" t="s">
        <v>165</v>
      </c>
      <c r="E29" s="6">
        <v>28</v>
      </c>
      <c r="F29" s="6">
        <v>28</v>
      </c>
      <c r="G29" s="6">
        <v>28</v>
      </c>
      <c r="H29" s="6">
        <v>28</v>
      </c>
      <c r="I29" s="6" t="s">
        <v>166</v>
      </c>
      <c r="J29" s="6" t="s">
        <v>167</v>
      </c>
      <c r="Y29" s="34" t="s">
        <v>321</v>
      </c>
      <c r="Z29" s="34" t="s">
        <v>322</v>
      </c>
    </row>
    <row r="30" spans="3:26" x14ac:dyDescent="0.15">
      <c r="C30" s="6" t="s">
        <v>168</v>
      </c>
      <c r="E30" s="6">
        <v>29</v>
      </c>
      <c r="F30" s="6">
        <v>29</v>
      </c>
      <c r="G30" s="6">
        <v>29</v>
      </c>
      <c r="I30" s="6" t="s">
        <v>169</v>
      </c>
      <c r="J30" s="6" t="s">
        <v>170</v>
      </c>
      <c r="Y30" s="34" t="s">
        <v>323</v>
      </c>
      <c r="Z30" s="34" t="s">
        <v>324</v>
      </c>
    </row>
    <row r="31" spans="3:26" x14ac:dyDescent="0.15">
      <c r="C31" s="6" t="s">
        <v>171</v>
      </c>
      <c r="E31" s="6">
        <v>30</v>
      </c>
      <c r="F31" s="6">
        <v>30</v>
      </c>
      <c r="I31" s="6" t="s">
        <v>172</v>
      </c>
      <c r="J31" s="6" t="s">
        <v>173</v>
      </c>
      <c r="Y31" s="34" t="s">
        <v>325</v>
      </c>
      <c r="Z31" s="34" t="s">
        <v>326</v>
      </c>
    </row>
    <row r="32" spans="3:26" x14ac:dyDescent="0.15">
      <c r="C32" s="6" t="s">
        <v>174</v>
      </c>
      <c r="E32" s="6">
        <v>31</v>
      </c>
      <c r="I32" s="6" t="s">
        <v>175</v>
      </c>
      <c r="J32" s="6" t="s">
        <v>176</v>
      </c>
      <c r="Y32" s="34" t="s">
        <v>327</v>
      </c>
      <c r="Z32" s="34" t="s">
        <v>328</v>
      </c>
    </row>
    <row r="33" spans="3:26" x14ac:dyDescent="0.15">
      <c r="C33" s="6" t="s">
        <v>177</v>
      </c>
      <c r="I33" s="6" t="s">
        <v>178</v>
      </c>
      <c r="J33" s="6" t="s">
        <v>179</v>
      </c>
      <c r="Y33" s="34" t="s">
        <v>329</v>
      </c>
      <c r="Z33" s="34" t="s">
        <v>330</v>
      </c>
    </row>
    <row r="34" spans="3:26" x14ac:dyDescent="0.15">
      <c r="C34" s="6" t="s">
        <v>180</v>
      </c>
      <c r="I34" s="6" t="s">
        <v>181</v>
      </c>
      <c r="J34" s="6" t="s">
        <v>182</v>
      </c>
      <c r="Y34" s="34" t="s">
        <v>331</v>
      </c>
      <c r="Z34" s="34" t="s">
        <v>332</v>
      </c>
    </row>
    <row r="35" spans="3:26" x14ac:dyDescent="0.15">
      <c r="C35" s="6" t="s">
        <v>183</v>
      </c>
      <c r="I35" s="6" t="s">
        <v>184</v>
      </c>
      <c r="J35" s="6" t="s">
        <v>185</v>
      </c>
      <c r="Y35" s="34" t="s">
        <v>333</v>
      </c>
      <c r="Z35" s="34" t="s">
        <v>334</v>
      </c>
    </row>
    <row r="36" spans="3:26" x14ac:dyDescent="0.15">
      <c r="C36" s="6" t="s">
        <v>186</v>
      </c>
      <c r="I36" s="6" t="s">
        <v>187</v>
      </c>
      <c r="J36" s="6" t="s">
        <v>188</v>
      </c>
      <c r="Y36" s="34" t="s">
        <v>335</v>
      </c>
      <c r="Z36" s="34" t="s">
        <v>336</v>
      </c>
    </row>
    <row r="37" spans="3:26" x14ac:dyDescent="0.15">
      <c r="C37" s="6" t="s">
        <v>189</v>
      </c>
      <c r="I37" s="6" t="s">
        <v>190</v>
      </c>
      <c r="J37" s="6" t="s">
        <v>191</v>
      </c>
      <c r="Y37" s="34" t="s">
        <v>337</v>
      </c>
      <c r="Z37" s="34" t="s">
        <v>338</v>
      </c>
    </row>
    <row r="38" spans="3:26" x14ac:dyDescent="0.15">
      <c r="C38" s="6" t="s">
        <v>192</v>
      </c>
      <c r="I38" s="6" t="s">
        <v>193</v>
      </c>
      <c r="J38" s="6" t="s">
        <v>194</v>
      </c>
      <c r="Y38" s="34" t="s">
        <v>339</v>
      </c>
      <c r="Z38" s="34" t="s">
        <v>340</v>
      </c>
    </row>
    <row r="39" spans="3:26" x14ac:dyDescent="0.15">
      <c r="C39" s="6" t="s">
        <v>195</v>
      </c>
      <c r="I39" s="6" t="s">
        <v>196</v>
      </c>
      <c r="J39" s="6" t="s">
        <v>197</v>
      </c>
      <c r="Y39" s="34" t="s">
        <v>341</v>
      </c>
      <c r="Z39" s="34" t="s">
        <v>342</v>
      </c>
    </row>
    <row r="40" spans="3:26" x14ac:dyDescent="0.15">
      <c r="C40" s="6" t="s">
        <v>198</v>
      </c>
      <c r="I40" s="6" t="s">
        <v>199</v>
      </c>
      <c r="J40" s="6" t="s">
        <v>200</v>
      </c>
      <c r="Y40" s="34" t="s">
        <v>343</v>
      </c>
      <c r="Z40" s="34" t="s">
        <v>344</v>
      </c>
    </row>
    <row r="41" spans="3:26" x14ac:dyDescent="0.15">
      <c r="C41" s="6" t="s">
        <v>201</v>
      </c>
      <c r="I41" s="6" t="s">
        <v>202</v>
      </c>
      <c r="J41" s="6" t="s">
        <v>203</v>
      </c>
      <c r="Y41" s="34" t="s">
        <v>345</v>
      </c>
      <c r="Z41" s="34" t="s">
        <v>346</v>
      </c>
    </row>
    <row r="42" spans="3:26" x14ac:dyDescent="0.15">
      <c r="C42" s="6" t="s">
        <v>204</v>
      </c>
      <c r="I42" s="6" t="s">
        <v>205</v>
      </c>
      <c r="J42" s="6" t="s">
        <v>206</v>
      </c>
      <c r="Y42" s="34" t="s">
        <v>347</v>
      </c>
      <c r="Z42" s="34" t="s">
        <v>348</v>
      </c>
    </row>
    <row r="43" spans="3:26" x14ac:dyDescent="0.15">
      <c r="C43" s="6" t="s">
        <v>207</v>
      </c>
      <c r="I43" s="6" t="s">
        <v>208</v>
      </c>
      <c r="J43" s="6" t="s">
        <v>209</v>
      </c>
      <c r="Y43" s="34" t="s">
        <v>349</v>
      </c>
      <c r="Z43" s="34" t="s">
        <v>350</v>
      </c>
    </row>
    <row r="44" spans="3:26" x14ac:dyDescent="0.15">
      <c r="C44" s="6" t="s">
        <v>210</v>
      </c>
      <c r="I44" s="6" t="s">
        <v>211</v>
      </c>
      <c r="J44" s="6" t="s">
        <v>212</v>
      </c>
      <c r="Y44" s="34" t="s">
        <v>351</v>
      </c>
      <c r="Z44" s="34" t="s">
        <v>352</v>
      </c>
    </row>
    <row r="45" spans="3:26" x14ac:dyDescent="0.15">
      <c r="C45" s="6" t="s">
        <v>213</v>
      </c>
      <c r="I45" s="6" t="s">
        <v>214</v>
      </c>
      <c r="J45" s="6" t="s">
        <v>215</v>
      </c>
      <c r="Y45" s="34" t="s">
        <v>353</v>
      </c>
      <c r="Z45" s="34" t="s">
        <v>354</v>
      </c>
    </row>
    <row r="46" spans="3:26" x14ac:dyDescent="0.15">
      <c r="C46" s="6" t="s">
        <v>216</v>
      </c>
      <c r="I46" s="6" t="s">
        <v>217</v>
      </c>
      <c r="J46" s="6" t="s">
        <v>218</v>
      </c>
      <c r="Y46" s="34" t="s">
        <v>355</v>
      </c>
      <c r="Z46" s="34" t="s">
        <v>356</v>
      </c>
    </row>
    <row r="47" spans="3:26" x14ac:dyDescent="0.15">
      <c r="C47" s="6" t="s">
        <v>219</v>
      </c>
      <c r="I47" s="6" t="s">
        <v>220</v>
      </c>
      <c r="J47" s="6" t="s">
        <v>221</v>
      </c>
      <c r="Y47" s="34" t="s">
        <v>357</v>
      </c>
      <c r="Z47" s="34" t="s">
        <v>358</v>
      </c>
    </row>
    <row r="48" spans="3:26" x14ac:dyDescent="0.15">
      <c r="C48" s="6" t="s">
        <v>222</v>
      </c>
      <c r="I48" s="6" t="s">
        <v>223</v>
      </c>
      <c r="J48" s="6" t="s">
        <v>224</v>
      </c>
      <c r="Y48" s="34" t="s">
        <v>359</v>
      </c>
      <c r="Z48" s="34" t="s">
        <v>360</v>
      </c>
    </row>
    <row r="49" spans="3:26" x14ac:dyDescent="0.15">
      <c r="C49" s="6" t="s">
        <v>225</v>
      </c>
      <c r="Y49" s="34" t="s">
        <v>361</v>
      </c>
      <c r="Z49" s="34" t="s">
        <v>362</v>
      </c>
    </row>
    <row r="50" spans="3:26" x14ac:dyDescent="0.15">
      <c r="C50" s="6" t="s">
        <v>226</v>
      </c>
      <c r="Y50" s="34" t="s">
        <v>363</v>
      </c>
      <c r="Z50" s="34" t="s">
        <v>364</v>
      </c>
    </row>
    <row r="51" spans="3:26" x14ac:dyDescent="0.15">
      <c r="C51" s="6" t="s">
        <v>227</v>
      </c>
      <c r="Y51" s="34" t="s">
        <v>365</v>
      </c>
      <c r="Z51" s="34" t="s">
        <v>366</v>
      </c>
    </row>
    <row r="52" spans="3:26" x14ac:dyDescent="0.15">
      <c r="C52" s="6" t="s">
        <v>228</v>
      </c>
      <c r="Y52" s="34" t="s">
        <v>367</v>
      </c>
      <c r="Z52" s="34" t="s">
        <v>368</v>
      </c>
    </row>
    <row r="53" spans="3:26" x14ac:dyDescent="0.15">
      <c r="C53" s="6" t="s">
        <v>229</v>
      </c>
      <c r="Y53" s="34" t="s">
        <v>369</v>
      </c>
      <c r="Z53" s="34" t="s">
        <v>370</v>
      </c>
    </row>
    <row r="54" spans="3:26" x14ac:dyDescent="0.15">
      <c r="C54" s="6" t="s">
        <v>230</v>
      </c>
      <c r="Y54" s="34" t="s">
        <v>371</v>
      </c>
      <c r="Z54" s="34" t="s">
        <v>372</v>
      </c>
    </row>
    <row r="55" spans="3:26" x14ac:dyDescent="0.15">
      <c r="C55" s="6" t="s">
        <v>231</v>
      </c>
      <c r="Y55" s="34" t="s">
        <v>373</v>
      </c>
      <c r="Z55" s="34" t="s">
        <v>374</v>
      </c>
    </row>
    <row r="56" spans="3:26" x14ac:dyDescent="0.15">
      <c r="C56" s="6" t="s">
        <v>232</v>
      </c>
      <c r="Y56" s="34" t="s">
        <v>375</v>
      </c>
      <c r="Z56" s="34" t="s">
        <v>376</v>
      </c>
    </row>
    <row r="57" spans="3:26" x14ac:dyDescent="0.15">
      <c r="C57" s="6" t="s">
        <v>233</v>
      </c>
      <c r="Y57" s="34" t="s">
        <v>377</v>
      </c>
      <c r="Z57" s="34" t="s">
        <v>378</v>
      </c>
    </row>
    <row r="58" spans="3:26" x14ac:dyDescent="0.15">
      <c r="C58" s="6" t="s">
        <v>234</v>
      </c>
      <c r="Y58" s="34" t="s">
        <v>379</v>
      </c>
      <c r="Z58" s="34" t="s">
        <v>380</v>
      </c>
    </row>
    <row r="59" spans="3:26" x14ac:dyDescent="0.15">
      <c r="C59" s="6" t="s">
        <v>235</v>
      </c>
      <c r="Y59" s="34" t="s">
        <v>381</v>
      </c>
      <c r="Z59" s="34" t="s">
        <v>382</v>
      </c>
    </row>
    <row r="60" spans="3:26" x14ac:dyDescent="0.15">
      <c r="C60" s="6" t="s">
        <v>236</v>
      </c>
      <c r="Y60" s="34" t="s">
        <v>383</v>
      </c>
      <c r="Z60" s="34" t="s">
        <v>384</v>
      </c>
    </row>
    <row r="61" spans="3:26" x14ac:dyDescent="0.15">
      <c r="C61" s="6" t="s">
        <v>237</v>
      </c>
      <c r="Y61" s="34" t="s">
        <v>385</v>
      </c>
      <c r="Z61" s="34" t="s">
        <v>386</v>
      </c>
    </row>
    <row r="62" spans="3:26" x14ac:dyDescent="0.15">
      <c r="C62" s="6" t="s">
        <v>238</v>
      </c>
      <c r="Y62" s="34" t="s">
        <v>387</v>
      </c>
      <c r="Z62" s="34" t="s">
        <v>388</v>
      </c>
    </row>
    <row r="63" spans="3:26" x14ac:dyDescent="0.15">
      <c r="Y63" s="34" t="s">
        <v>389</v>
      </c>
      <c r="Z63" s="34" t="s">
        <v>390</v>
      </c>
    </row>
    <row r="64" spans="3:26" x14ac:dyDescent="0.15">
      <c r="Y64" s="34" t="s">
        <v>391</v>
      </c>
      <c r="Z64" s="34" t="s">
        <v>392</v>
      </c>
    </row>
    <row r="65" spans="25:26" x14ac:dyDescent="0.15">
      <c r="Y65" s="34" t="s">
        <v>393</v>
      </c>
      <c r="Z65" s="34" t="s">
        <v>394</v>
      </c>
    </row>
    <row r="66" spans="25:26" x14ac:dyDescent="0.15">
      <c r="Y66" s="34" t="s">
        <v>395</v>
      </c>
      <c r="Z66" s="34" t="s">
        <v>396</v>
      </c>
    </row>
    <row r="67" spans="25:26" x14ac:dyDescent="0.15">
      <c r="Y67" s="34" t="s">
        <v>397</v>
      </c>
      <c r="Z67" s="34" t="s">
        <v>398</v>
      </c>
    </row>
    <row r="68" spans="25:26" x14ac:dyDescent="0.15">
      <c r="Y68" s="34" t="s">
        <v>399</v>
      </c>
      <c r="Z68" s="34" t="s">
        <v>400</v>
      </c>
    </row>
    <row r="69" spans="25:26" x14ac:dyDescent="0.15">
      <c r="Y69" s="34" t="s">
        <v>401</v>
      </c>
      <c r="Z69" s="34" t="s">
        <v>402</v>
      </c>
    </row>
    <row r="70" spans="25:26" x14ac:dyDescent="0.15">
      <c r="Y70" s="34" t="s">
        <v>403</v>
      </c>
      <c r="Z70" s="34" t="s">
        <v>404</v>
      </c>
    </row>
    <row r="71" spans="25:26" x14ac:dyDescent="0.15">
      <c r="Y71" s="34" t="s">
        <v>405</v>
      </c>
      <c r="Z71" s="34" t="s">
        <v>406</v>
      </c>
    </row>
    <row r="72" spans="25:26" x14ac:dyDescent="0.15">
      <c r="Y72" s="34" t="s">
        <v>407</v>
      </c>
      <c r="Z72" s="34" t="s">
        <v>408</v>
      </c>
    </row>
    <row r="73" spans="25:26" x14ac:dyDescent="0.15">
      <c r="Y73" s="34" t="s">
        <v>409</v>
      </c>
      <c r="Z73" s="34" t="s">
        <v>410</v>
      </c>
    </row>
    <row r="74" spans="25:26" x14ac:dyDescent="0.15">
      <c r="Y74" s="34" t="s">
        <v>411</v>
      </c>
      <c r="Z74" s="34" t="s">
        <v>412</v>
      </c>
    </row>
    <row r="75" spans="25:26" x14ac:dyDescent="0.15">
      <c r="Y75" s="34" t="s">
        <v>413</v>
      </c>
      <c r="Z75" s="34" t="s">
        <v>414</v>
      </c>
    </row>
    <row r="76" spans="25:26" x14ac:dyDescent="0.15">
      <c r="Y76" s="34" t="s">
        <v>415</v>
      </c>
      <c r="Z76" s="34" t="s">
        <v>416</v>
      </c>
    </row>
    <row r="77" spans="25:26" x14ac:dyDescent="0.15">
      <c r="Y77" s="34" t="s">
        <v>417</v>
      </c>
      <c r="Z77" s="34" t="s">
        <v>418</v>
      </c>
    </row>
    <row r="78" spans="25:26" x14ac:dyDescent="0.15">
      <c r="Y78" s="34" t="s">
        <v>419</v>
      </c>
      <c r="Z78" s="34" t="s">
        <v>420</v>
      </c>
    </row>
    <row r="79" spans="25:26" x14ac:dyDescent="0.15">
      <c r="Y79" s="34" t="s">
        <v>421</v>
      </c>
      <c r="Z79" s="34" t="s">
        <v>422</v>
      </c>
    </row>
    <row r="80" spans="25:26" x14ac:dyDescent="0.15">
      <c r="Y80" s="34" t="s">
        <v>423</v>
      </c>
      <c r="Z80" s="34" t="s">
        <v>424</v>
      </c>
    </row>
    <row r="81" spans="25:26" x14ac:dyDescent="0.15">
      <c r="Y81" s="34" t="s">
        <v>425</v>
      </c>
      <c r="Z81" s="34" t="s">
        <v>426</v>
      </c>
    </row>
    <row r="82" spans="25:26" x14ac:dyDescent="0.15">
      <c r="Y82" s="34" t="s">
        <v>427</v>
      </c>
      <c r="Z82" s="34" t="s">
        <v>428</v>
      </c>
    </row>
    <row r="83" spans="25:26" x14ac:dyDescent="0.15">
      <c r="Y83" s="34" t="s">
        <v>429</v>
      </c>
      <c r="Z83" s="34" t="s">
        <v>430</v>
      </c>
    </row>
    <row r="84" spans="25:26" x14ac:dyDescent="0.15">
      <c r="Y84" s="34" t="s">
        <v>431</v>
      </c>
      <c r="Z84" s="34" t="s">
        <v>432</v>
      </c>
    </row>
    <row r="85" spans="25:26" x14ac:dyDescent="0.15">
      <c r="Y85" s="34" t="s">
        <v>433</v>
      </c>
      <c r="Z85" s="34" t="s">
        <v>434</v>
      </c>
    </row>
    <row r="86" spans="25:26" x14ac:dyDescent="0.15">
      <c r="Y86" s="34" t="s">
        <v>435</v>
      </c>
      <c r="Z86" s="34" t="s">
        <v>436</v>
      </c>
    </row>
    <row r="87" spans="25:26" x14ac:dyDescent="0.15">
      <c r="Y87" s="34" t="s">
        <v>437</v>
      </c>
      <c r="Z87" s="34" t="s">
        <v>438</v>
      </c>
    </row>
    <row r="88" spans="25:26" x14ac:dyDescent="0.15">
      <c r="Y88" s="34" t="s">
        <v>439</v>
      </c>
      <c r="Z88" s="34" t="s">
        <v>440</v>
      </c>
    </row>
    <row r="89" spans="25:26" x14ac:dyDescent="0.15">
      <c r="Y89" s="34" t="s">
        <v>441</v>
      </c>
      <c r="Z89" s="34" t="s">
        <v>442</v>
      </c>
    </row>
    <row r="90" spans="25:26" x14ac:dyDescent="0.15">
      <c r="Y90" s="34" t="s">
        <v>443</v>
      </c>
      <c r="Z90" s="34" t="s">
        <v>444</v>
      </c>
    </row>
    <row r="91" spans="25:26" x14ac:dyDescent="0.15">
      <c r="Y91" s="34" t="s">
        <v>445</v>
      </c>
      <c r="Z91" s="34" t="s">
        <v>446</v>
      </c>
    </row>
    <row r="92" spans="25:26" x14ac:dyDescent="0.15">
      <c r="Y92" s="34" t="s">
        <v>447</v>
      </c>
      <c r="Z92" s="34" t="s">
        <v>448</v>
      </c>
    </row>
    <row r="93" spans="25:26" x14ac:dyDescent="0.15">
      <c r="Y93" s="34" t="s">
        <v>449</v>
      </c>
      <c r="Z93" s="34" t="s">
        <v>450</v>
      </c>
    </row>
    <row r="94" spans="25:26" x14ac:dyDescent="0.15">
      <c r="Y94" s="34" t="s">
        <v>451</v>
      </c>
      <c r="Z94" s="34" t="s">
        <v>452</v>
      </c>
    </row>
    <row r="95" spans="25:26" x14ac:dyDescent="0.15">
      <c r="Y95" s="34" t="s">
        <v>453</v>
      </c>
      <c r="Z95" s="34" t="s">
        <v>454</v>
      </c>
    </row>
    <row r="96" spans="25:26" x14ac:dyDescent="0.15">
      <c r="Y96" s="34" t="s">
        <v>455</v>
      </c>
      <c r="Z96" s="34" t="s">
        <v>456</v>
      </c>
    </row>
    <row r="97" spans="25:26" x14ac:dyDescent="0.15">
      <c r="Y97" s="34" t="s">
        <v>457</v>
      </c>
      <c r="Z97" s="34" t="s">
        <v>458</v>
      </c>
    </row>
    <row r="98" spans="25:26" x14ac:dyDescent="0.15">
      <c r="Y98" s="34" t="s">
        <v>459</v>
      </c>
      <c r="Z98" s="34" t="s">
        <v>460</v>
      </c>
    </row>
    <row r="99" spans="25:26" x14ac:dyDescent="0.15">
      <c r="Y99" s="34" t="s">
        <v>461</v>
      </c>
      <c r="Z99" s="34" t="s">
        <v>462</v>
      </c>
    </row>
    <row r="100" spans="25:26" x14ac:dyDescent="0.15">
      <c r="Y100" s="34" t="s">
        <v>463</v>
      </c>
      <c r="Z100" s="34" t="s">
        <v>464</v>
      </c>
    </row>
    <row r="101" spans="25:26" x14ac:dyDescent="0.15">
      <c r="Y101" s="34" t="s">
        <v>465</v>
      </c>
      <c r="Z101" s="34" t="s">
        <v>466</v>
      </c>
    </row>
    <row r="102" spans="25:26" x14ac:dyDescent="0.15">
      <c r="Y102" s="34" t="s">
        <v>467</v>
      </c>
      <c r="Z102" s="34" t="s">
        <v>468</v>
      </c>
    </row>
    <row r="103" spans="25:26" x14ac:dyDescent="0.15">
      <c r="Y103" s="34" t="s">
        <v>469</v>
      </c>
      <c r="Z103" s="34" t="s">
        <v>470</v>
      </c>
    </row>
    <row r="104" spans="25:26" x14ac:dyDescent="0.15">
      <c r="Y104" s="34" t="s">
        <v>471</v>
      </c>
      <c r="Z104" s="34" t="s">
        <v>472</v>
      </c>
    </row>
    <row r="105" spans="25:26" x14ac:dyDescent="0.15">
      <c r="Y105" s="34" t="s">
        <v>473</v>
      </c>
      <c r="Z105" s="34" t="s">
        <v>474</v>
      </c>
    </row>
    <row r="106" spans="25:26" x14ac:dyDescent="0.15">
      <c r="Y106" s="34" t="s">
        <v>475</v>
      </c>
      <c r="Z106" s="34" t="s">
        <v>476</v>
      </c>
    </row>
    <row r="107" spans="25:26" x14ac:dyDescent="0.15">
      <c r="Y107" s="34" t="s">
        <v>477</v>
      </c>
      <c r="Z107" s="34" t="s">
        <v>478</v>
      </c>
    </row>
    <row r="108" spans="25:26" x14ac:dyDescent="0.15">
      <c r="Y108" s="34" t="s">
        <v>479</v>
      </c>
      <c r="Z108" s="34" t="s">
        <v>480</v>
      </c>
    </row>
    <row r="109" spans="25:26" x14ac:dyDescent="0.15">
      <c r="Y109" s="34" t="s">
        <v>481</v>
      </c>
      <c r="Z109" s="34" t="s">
        <v>482</v>
      </c>
    </row>
    <row r="110" spans="25:26" x14ac:dyDescent="0.15">
      <c r="Y110" s="34" t="s">
        <v>483</v>
      </c>
      <c r="Z110" s="34" t="s">
        <v>484</v>
      </c>
    </row>
    <row r="111" spans="25:26" x14ac:dyDescent="0.15">
      <c r="Y111" s="34" t="s">
        <v>485</v>
      </c>
      <c r="Z111" s="34" t="s">
        <v>486</v>
      </c>
    </row>
    <row r="112" spans="25:26" x14ac:dyDescent="0.15">
      <c r="Y112" s="34" t="s">
        <v>487</v>
      </c>
      <c r="Z112" s="34" t="s">
        <v>488</v>
      </c>
    </row>
    <row r="113" spans="25:26" x14ac:dyDescent="0.15">
      <c r="Y113" s="34" t="s">
        <v>489</v>
      </c>
      <c r="Z113" s="34" t="s">
        <v>490</v>
      </c>
    </row>
    <row r="114" spans="25:26" x14ac:dyDescent="0.15">
      <c r="Y114" s="34" t="s">
        <v>491</v>
      </c>
      <c r="Z114" s="34" t="s">
        <v>492</v>
      </c>
    </row>
    <row r="115" spans="25:26" x14ac:dyDescent="0.15">
      <c r="Y115" s="34" t="s">
        <v>493</v>
      </c>
      <c r="Z115" s="34" t="s">
        <v>494</v>
      </c>
    </row>
    <row r="116" spans="25:26" x14ac:dyDescent="0.15">
      <c r="Y116" s="34" t="s">
        <v>495</v>
      </c>
      <c r="Z116" s="34" t="s">
        <v>496</v>
      </c>
    </row>
    <row r="117" spans="25:26" x14ac:dyDescent="0.15">
      <c r="Y117" s="34" t="s">
        <v>497</v>
      </c>
      <c r="Z117" s="34" t="s">
        <v>498</v>
      </c>
    </row>
    <row r="118" spans="25:26" x14ac:dyDescent="0.15">
      <c r="Y118" s="34" t="s">
        <v>499</v>
      </c>
      <c r="Z118" s="34" t="s">
        <v>500</v>
      </c>
    </row>
    <row r="119" spans="25:26" x14ac:dyDescent="0.15">
      <c r="Y119" s="34" t="s">
        <v>501</v>
      </c>
      <c r="Z119" s="34" t="s">
        <v>502</v>
      </c>
    </row>
    <row r="120" spans="25:26" x14ac:dyDescent="0.15">
      <c r="Y120" s="34" t="s">
        <v>503</v>
      </c>
      <c r="Z120" s="34" t="s">
        <v>504</v>
      </c>
    </row>
    <row r="121" spans="25:26" x14ac:dyDescent="0.15">
      <c r="Y121" s="34" t="s">
        <v>505</v>
      </c>
      <c r="Z121" s="34" t="s">
        <v>506</v>
      </c>
    </row>
    <row r="122" spans="25:26" x14ac:dyDescent="0.15">
      <c r="Y122" s="34" t="s">
        <v>507</v>
      </c>
      <c r="Z122" s="34" t="s">
        <v>508</v>
      </c>
    </row>
    <row r="123" spans="25:26" x14ac:dyDescent="0.15">
      <c r="Y123" s="34" t="s">
        <v>509</v>
      </c>
      <c r="Z123" s="34" t="s">
        <v>510</v>
      </c>
    </row>
    <row r="124" spans="25:26" x14ac:dyDescent="0.15">
      <c r="Y124" s="34" t="s">
        <v>511</v>
      </c>
      <c r="Z124" s="34" t="s">
        <v>512</v>
      </c>
    </row>
    <row r="125" spans="25:26" x14ac:dyDescent="0.15">
      <c r="Y125" s="34" t="s">
        <v>513</v>
      </c>
      <c r="Z125" s="34" t="s">
        <v>514</v>
      </c>
    </row>
    <row r="126" spans="25:26" x14ac:dyDescent="0.15">
      <c r="Y126" s="34" t="s">
        <v>515</v>
      </c>
      <c r="Z126" s="34" t="s">
        <v>516</v>
      </c>
    </row>
    <row r="127" spans="25:26" x14ac:dyDescent="0.15">
      <c r="Y127" s="34" t="s">
        <v>517</v>
      </c>
      <c r="Z127" s="34" t="s">
        <v>518</v>
      </c>
    </row>
    <row r="128" spans="25:26" x14ac:dyDescent="0.15">
      <c r="Y128" s="34" t="s">
        <v>519</v>
      </c>
      <c r="Z128" s="34" t="s">
        <v>520</v>
      </c>
    </row>
    <row r="129" spans="25:26" x14ac:dyDescent="0.15">
      <c r="Y129" s="34" t="s">
        <v>521</v>
      </c>
      <c r="Z129" s="34" t="s">
        <v>522</v>
      </c>
    </row>
    <row r="130" spans="25:26" x14ac:dyDescent="0.15">
      <c r="Y130" s="34" t="s">
        <v>523</v>
      </c>
      <c r="Z130" s="34" t="s">
        <v>524</v>
      </c>
    </row>
    <row r="131" spans="25:26" x14ac:dyDescent="0.15">
      <c r="Y131" s="34" t="s">
        <v>525</v>
      </c>
      <c r="Z131" s="34" t="s">
        <v>526</v>
      </c>
    </row>
    <row r="132" spans="25:26" x14ac:dyDescent="0.15">
      <c r="Y132" s="34" t="s">
        <v>527</v>
      </c>
      <c r="Z132" s="34" t="s">
        <v>528</v>
      </c>
    </row>
    <row r="133" spans="25:26" x14ac:dyDescent="0.15">
      <c r="Y133" s="34" t="s">
        <v>529</v>
      </c>
      <c r="Z133" s="34" t="s">
        <v>530</v>
      </c>
    </row>
    <row r="134" spans="25:26" x14ac:dyDescent="0.15">
      <c r="Y134" s="34" t="s">
        <v>531</v>
      </c>
      <c r="Z134" s="34" t="s">
        <v>532</v>
      </c>
    </row>
    <row r="135" spans="25:26" x14ac:dyDescent="0.15">
      <c r="Y135" s="34" t="s">
        <v>533</v>
      </c>
      <c r="Z135" s="34" t="s">
        <v>534</v>
      </c>
    </row>
    <row r="136" spans="25:26" x14ac:dyDescent="0.15">
      <c r="Y136" s="34" t="s">
        <v>535</v>
      </c>
      <c r="Z136" s="34" t="s">
        <v>536</v>
      </c>
    </row>
    <row r="137" spans="25:26" x14ac:dyDescent="0.15">
      <c r="Y137" s="34" t="s">
        <v>537</v>
      </c>
      <c r="Z137" s="34" t="s">
        <v>538</v>
      </c>
    </row>
    <row r="138" spans="25:26" x14ac:dyDescent="0.15">
      <c r="Y138" s="34" t="s">
        <v>539</v>
      </c>
      <c r="Z138" s="34" t="s">
        <v>540</v>
      </c>
    </row>
    <row r="139" spans="25:26" x14ac:dyDescent="0.15">
      <c r="Y139" s="34" t="s">
        <v>541</v>
      </c>
      <c r="Z139" s="34" t="s">
        <v>542</v>
      </c>
    </row>
    <row r="140" spans="25:26" x14ac:dyDescent="0.15">
      <c r="Y140" s="34" t="s">
        <v>543</v>
      </c>
      <c r="Z140" s="34" t="s">
        <v>544</v>
      </c>
    </row>
    <row r="141" spans="25:26" x14ac:dyDescent="0.15">
      <c r="Y141" s="34" t="s">
        <v>545</v>
      </c>
      <c r="Z141" s="34" t="s">
        <v>546</v>
      </c>
    </row>
    <row r="142" spans="25:26" x14ac:dyDescent="0.15">
      <c r="Y142" s="34" t="s">
        <v>547</v>
      </c>
      <c r="Z142" s="34" t="s">
        <v>548</v>
      </c>
    </row>
    <row r="143" spans="25:26" x14ac:dyDescent="0.15">
      <c r="Y143" s="34" t="s">
        <v>549</v>
      </c>
      <c r="Z143" s="34" t="s">
        <v>550</v>
      </c>
    </row>
    <row r="144" spans="25:26" x14ac:dyDescent="0.15">
      <c r="Y144" s="34" t="s">
        <v>551</v>
      </c>
      <c r="Z144" s="34" t="s">
        <v>552</v>
      </c>
    </row>
    <row r="145" spans="25:26" x14ac:dyDescent="0.15">
      <c r="Y145" s="34" t="s">
        <v>553</v>
      </c>
      <c r="Z145" s="34" t="s">
        <v>554</v>
      </c>
    </row>
    <row r="146" spans="25:26" x14ac:dyDescent="0.15">
      <c r="Y146" s="34" t="s">
        <v>555</v>
      </c>
      <c r="Z146" s="34" t="s">
        <v>556</v>
      </c>
    </row>
    <row r="147" spans="25:26" x14ac:dyDescent="0.15">
      <c r="Y147" s="34" t="s">
        <v>557</v>
      </c>
      <c r="Z147" s="34" t="s">
        <v>558</v>
      </c>
    </row>
    <row r="148" spans="25:26" x14ac:dyDescent="0.15">
      <c r="Y148" s="34" t="s">
        <v>559</v>
      </c>
      <c r="Z148" s="34" t="s">
        <v>560</v>
      </c>
    </row>
    <row r="149" spans="25:26" x14ac:dyDescent="0.15">
      <c r="Y149" s="34" t="s">
        <v>561</v>
      </c>
      <c r="Z149" s="34" t="s">
        <v>562</v>
      </c>
    </row>
    <row r="150" spans="25:26" x14ac:dyDescent="0.15">
      <c r="Y150" s="34" t="s">
        <v>563</v>
      </c>
      <c r="Z150" s="34" t="s">
        <v>564</v>
      </c>
    </row>
    <row r="151" spans="25:26" x14ac:dyDescent="0.15">
      <c r="Y151" s="34" t="s">
        <v>565</v>
      </c>
      <c r="Z151" s="34" t="s">
        <v>566</v>
      </c>
    </row>
    <row r="152" spans="25:26" x14ac:dyDescent="0.15">
      <c r="Y152" s="34" t="s">
        <v>567</v>
      </c>
      <c r="Z152" s="34" t="s">
        <v>568</v>
      </c>
    </row>
    <row r="153" spans="25:26" x14ac:dyDescent="0.15">
      <c r="Y153" s="34" t="s">
        <v>569</v>
      </c>
      <c r="Z153" s="34" t="s">
        <v>570</v>
      </c>
    </row>
    <row r="154" spans="25:26" x14ac:dyDescent="0.15">
      <c r="Y154" s="34" t="s">
        <v>571</v>
      </c>
      <c r="Z154" s="34" t="s">
        <v>572</v>
      </c>
    </row>
    <row r="155" spans="25:26" x14ac:dyDescent="0.15">
      <c r="Y155" s="34" t="s">
        <v>573</v>
      </c>
      <c r="Z155" s="34" t="s">
        <v>574</v>
      </c>
    </row>
    <row r="156" spans="25:26" x14ac:dyDescent="0.15">
      <c r="Y156" s="34" t="s">
        <v>575</v>
      </c>
      <c r="Z156" s="34" t="s">
        <v>576</v>
      </c>
    </row>
    <row r="157" spans="25:26" x14ac:dyDescent="0.15">
      <c r="Y157" s="34" t="s">
        <v>577</v>
      </c>
      <c r="Z157" s="34" t="s">
        <v>578</v>
      </c>
    </row>
    <row r="158" spans="25:26" x14ac:dyDescent="0.15">
      <c r="Y158" s="34" t="s">
        <v>579</v>
      </c>
      <c r="Z158" s="34" t="s">
        <v>580</v>
      </c>
    </row>
    <row r="159" spans="25:26" x14ac:dyDescent="0.15">
      <c r="Y159" s="34" t="s">
        <v>581</v>
      </c>
      <c r="Z159" s="34" t="s">
        <v>582</v>
      </c>
    </row>
    <row r="160" spans="25:26" x14ac:dyDescent="0.15">
      <c r="Y160" s="34" t="s">
        <v>583</v>
      </c>
      <c r="Z160" s="34" t="s">
        <v>584</v>
      </c>
    </row>
    <row r="161" spans="25:26" x14ac:dyDescent="0.15">
      <c r="Y161" s="34" t="s">
        <v>585</v>
      </c>
      <c r="Z161" s="34" t="s">
        <v>586</v>
      </c>
    </row>
    <row r="162" spans="25:26" x14ac:dyDescent="0.15">
      <c r="Y162" s="34" t="s">
        <v>587</v>
      </c>
      <c r="Z162" s="34" t="s">
        <v>588</v>
      </c>
    </row>
    <row r="163" spans="25:26" x14ac:dyDescent="0.15">
      <c r="Y163" s="34" t="s">
        <v>589</v>
      </c>
      <c r="Z163" s="34" t="s">
        <v>590</v>
      </c>
    </row>
    <row r="164" spans="25:26" x14ac:dyDescent="0.15">
      <c r="Y164" s="34" t="s">
        <v>591</v>
      </c>
      <c r="Z164" s="34" t="s">
        <v>592</v>
      </c>
    </row>
    <row r="165" spans="25:26" x14ac:dyDescent="0.15">
      <c r="Y165" s="34" t="s">
        <v>593</v>
      </c>
      <c r="Z165" s="34" t="s">
        <v>594</v>
      </c>
    </row>
    <row r="166" spans="25:26" x14ac:dyDescent="0.15">
      <c r="Y166" s="34" t="s">
        <v>595</v>
      </c>
      <c r="Z166" s="34" t="s">
        <v>596</v>
      </c>
    </row>
    <row r="167" spans="25:26" x14ac:dyDescent="0.15">
      <c r="Y167" s="34" t="s">
        <v>597</v>
      </c>
      <c r="Z167" s="34" t="s">
        <v>598</v>
      </c>
    </row>
    <row r="168" spans="25:26" x14ac:dyDescent="0.15">
      <c r="Y168" s="34" t="s">
        <v>599</v>
      </c>
      <c r="Z168" s="34" t="s">
        <v>600</v>
      </c>
    </row>
    <row r="169" spans="25:26" x14ac:dyDescent="0.15">
      <c r="Y169" s="34" t="s">
        <v>601</v>
      </c>
      <c r="Z169" s="34" t="s">
        <v>602</v>
      </c>
    </row>
    <row r="170" spans="25:26" x14ac:dyDescent="0.15">
      <c r="Y170" s="34" t="s">
        <v>603</v>
      </c>
      <c r="Z170" s="34" t="s">
        <v>604</v>
      </c>
    </row>
    <row r="171" spans="25:26" x14ac:dyDescent="0.15">
      <c r="Y171" s="34" t="s">
        <v>605</v>
      </c>
      <c r="Z171" s="34" t="s">
        <v>606</v>
      </c>
    </row>
    <row r="172" spans="25:26" x14ac:dyDescent="0.15">
      <c r="Y172" s="34" t="s">
        <v>607</v>
      </c>
      <c r="Z172" s="34" t="s">
        <v>608</v>
      </c>
    </row>
    <row r="173" spans="25:26" x14ac:dyDescent="0.15">
      <c r="Y173" s="34" t="s">
        <v>609</v>
      </c>
      <c r="Z173" s="34" t="s">
        <v>610</v>
      </c>
    </row>
    <row r="174" spans="25:26" x14ac:dyDescent="0.15">
      <c r="Y174" s="34" t="s">
        <v>611</v>
      </c>
      <c r="Z174" s="34" t="s">
        <v>612</v>
      </c>
    </row>
    <row r="175" spans="25:26" x14ac:dyDescent="0.15">
      <c r="Y175" s="34" t="s">
        <v>613</v>
      </c>
      <c r="Z175" s="34" t="s">
        <v>614</v>
      </c>
    </row>
    <row r="176" spans="25:26" x14ac:dyDescent="0.15">
      <c r="Y176" s="34" t="s">
        <v>615</v>
      </c>
      <c r="Z176" s="34" t="s">
        <v>616</v>
      </c>
    </row>
    <row r="177" spans="25:26" x14ac:dyDescent="0.15">
      <c r="Y177" s="34" t="s">
        <v>617</v>
      </c>
      <c r="Z177" s="34" t="s">
        <v>618</v>
      </c>
    </row>
    <row r="178" spans="25:26" x14ac:dyDescent="0.15">
      <c r="Y178" s="34" t="s">
        <v>619</v>
      </c>
      <c r="Z178" s="34" t="s">
        <v>620</v>
      </c>
    </row>
    <row r="179" spans="25:26" x14ac:dyDescent="0.15">
      <c r="Y179" s="34" t="s">
        <v>621</v>
      </c>
      <c r="Z179" s="34" t="s">
        <v>622</v>
      </c>
    </row>
    <row r="180" spans="25:26" x14ac:dyDescent="0.15">
      <c r="Y180" s="34" t="s">
        <v>623</v>
      </c>
      <c r="Z180" s="34" t="s">
        <v>624</v>
      </c>
    </row>
    <row r="181" spans="25:26" x14ac:dyDescent="0.15">
      <c r="Y181" s="34" t="s">
        <v>625</v>
      </c>
      <c r="Z181" s="34" t="s">
        <v>626</v>
      </c>
    </row>
    <row r="182" spans="25:26" x14ac:dyDescent="0.15">
      <c r="Y182" s="34" t="s">
        <v>627</v>
      </c>
      <c r="Z182" s="34" t="s">
        <v>628</v>
      </c>
    </row>
    <row r="183" spans="25:26" x14ac:dyDescent="0.15">
      <c r="Y183" s="34" t="s">
        <v>629</v>
      </c>
      <c r="Z183" s="34" t="s">
        <v>630</v>
      </c>
    </row>
    <row r="184" spans="25:26" x14ac:dyDescent="0.15">
      <c r="Y184" s="34" t="s">
        <v>631</v>
      </c>
      <c r="Z184" s="34" t="s">
        <v>632</v>
      </c>
    </row>
    <row r="185" spans="25:26" x14ac:dyDescent="0.15">
      <c r="Y185" s="34" t="s">
        <v>633</v>
      </c>
      <c r="Z185" s="34" t="s">
        <v>634</v>
      </c>
    </row>
    <row r="186" spans="25:26" x14ac:dyDescent="0.15">
      <c r="Y186" s="34" t="s">
        <v>635</v>
      </c>
      <c r="Z186" s="34" t="s">
        <v>636</v>
      </c>
    </row>
    <row r="187" spans="25:26" x14ac:dyDescent="0.15">
      <c r="Y187" s="34" t="s">
        <v>637</v>
      </c>
      <c r="Z187" s="34" t="s">
        <v>638</v>
      </c>
    </row>
    <row r="188" spans="25:26" x14ac:dyDescent="0.15">
      <c r="Y188" s="34" t="s">
        <v>639</v>
      </c>
      <c r="Z188" s="34" t="s">
        <v>640</v>
      </c>
    </row>
    <row r="189" spans="25:26" x14ac:dyDescent="0.15">
      <c r="Y189" s="34" t="s">
        <v>641</v>
      </c>
      <c r="Z189" s="34" t="s">
        <v>642</v>
      </c>
    </row>
    <row r="190" spans="25:26" x14ac:dyDescent="0.15">
      <c r="Y190" s="34" t="s">
        <v>643</v>
      </c>
      <c r="Z190" s="34" t="s">
        <v>644</v>
      </c>
    </row>
    <row r="191" spans="25:26" x14ac:dyDescent="0.15">
      <c r="Y191" s="34" t="s">
        <v>645</v>
      </c>
      <c r="Z191" s="34" t="s">
        <v>646</v>
      </c>
    </row>
    <row r="192" spans="25:26" x14ac:dyDescent="0.15">
      <c r="Y192" s="34" t="s">
        <v>647</v>
      </c>
      <c r="Z192" s="34" t="s">
        <v>648</v>
      </c>
    </row>
    <row r="193" spans="25:26" x14ac:dyDescent="0.15">
      <c r="Y193" s="34" t="s">
        <v>649</v>
      </c>
      <c r="Z193" s="34" t="s">
        <v>650</v>
      </c>
    </row>
    <row r="194" spans="25:26" x14ac:dyDescent="0.15">
      <c r="Y194" s="34" t="s">
        <v>651</v>
      </c>
      <c r="Z194" s="34" t="s">
        <v>652</v>
      </c>
    </row>
    <row r="195" spans="25:26" x14ac:dyDescent="0.15">
      <c r="Y195" s="34" t="s">
        <v>653</v>
      </c>
      <c r="Z195" s="34" t="s">
        <v>654</v>
      </c>
    </row>
    <row r="196" spans="25:26" x14ac:dyDescent="0.15">
      <c r="Y196" s="34" t="s">
        <v>655</v>
      </c>
      <c r="Z196" s="34" t="s">
        <v>656</v>
      </c>
    </row>
    <row r="197" spans="25:26" x14ac:dyDescent="0.15">
      <c r="Y197" s="34" t="s">
        <v>657</v>
      </c>
      <c r="Z197" s="34" t="s">
        <v>658</v>
      </c>
    </row>
    <row r="198" spans="25:26" x14ac:dyDescent="0.15">
      <c r="Y198" s="34" t="s">
        <v>659</v>
      </c>
      <c r="Z198" s="34" t="s">
        <v>660</v>
      </c>
    </row>
    <row r="199" spans="25:26" x14ac:dyDescent="0.15">
      <c r="Y199" s="34" t="s">
        <v>661</v>
      </c>
      <c r="Z199" s="34" t="s">
        <v>662</v>
      </c>
    </row>
    <row r="200" spans="25:26" x14ac:dyDescent="0.15">
      <c r="Y200" s="34" t="s">
        <v>663</v>
      </c>
      <c r="Z200" s="34" t="s">
        <v>664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入学試験志願票（A票）</vt:lpstr>
      <vt:lpstr>西暦</vt:lpstr>
      <vt:lpstr>検定料振込用紙（B-D票）</vt:lpstr>
      <vt:lpstr>受験票 E票他</vt:lpstr>
      <vt:lpstr>list</vt:lpstr>
      <vt:lpstr>'検定料振込用紙（B-D票）'!Print_Area</vt:lpstr>
      <vt:lpstr>'受験票 E票他'!Print_Area</vt:lpstr>
      <vt:lpstr>'入学試験志願票（A票）'!Print_Area</vt:lpstr>
      <vt:lpstr>課程</vt:lpstr>
      <vt:lpstr>学費</vt:lpstr>
      <vt:lpstr>業種</vt:lpstr>
      <vt:lpstr>区分</vt:lpstr>
      <vt:lpstr>月</vt:lpstr>
      <vt:lpstr>研究科</vt:lpstr>
      <vt:lpstr>研究科範囲</vt:lpstr>
      <vt:lpstr>国名</vt:lpstr>
      <vt:lpstr>実施期</vt:lpstr>
      <vt:lpstr>受験科目１</vt:lpstr>
      <vt:lpstr>受験科目２</vt:lpstr>
      <vt:lpstr>修了・見込</vt:lpstr>
      <vt:lpstr>職種</vt:lpstr>
      <vt:lpstr>性別</vt:lpstr>
      <vt:lpstr>西暦</vt:lpstr>
      <vt:lpstr>卒業・見込</vt:lpstr>
      <vt:lpstr>大学種類</vt:lpstr>
      <vt:lpstr>都道府県</vt:lpstr>
      <vt:lpstr>日２８</vt:lpstr>
      <vt:lpstr>日２９</vt:lpstr>
      <vt:lpstr>日３０</vt:lpstr>
      <vt:lpstr>日３１</vt:lpstr>
      <vt:lpstr>明大・他大</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齊藤裕康</cp:lastModifiedBy>
  <cp:lastPrinted>2022-05-17T03:19:48Z</cp:lastPrinted>
  <dcterms:created xsi:type="dcterms:W3CDTF">2018-11-05T03:26:50Z</dcterms:created>
  <dcterms:modified xsi:type="dcterms:W3CDTF">2022-07-06T02:26:25Z</dcterms:modified>
</cp:coreProperties>
</file>