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075" windowHeight="8730" activeTab="0"/>
  </bookViews>
  <sheets>
    <sheet name="成績評価係数計算表" sheetId="1" r:id="rId1"/>
  </sheets>
  <definedNames/>
  <calcPr fullCalcOnLoad="1"/>
</workbook>
</file>

<file path=xl/sharedStrings.xml><?xml version="1.0" encoding="utf-8"?>
<sst xmlns="http://schemas.openxmlformats.org/spreadsheetml/2006/main" count="66" uniqueCount="50">
  <si>
    <t>成績評価</t>
  </si>
  <si>
    <t>パターン１</t>
  </si>
  <si>
    <t>-</t>
  </si>
  <si>
    <t>優</t>
  </si>
  <si>
    <t>良</t>
  </si>
  <si>
    <t>可</t>
  </si>
  <si>
    <t>不可</t>
  </si>
  <si>
    <t>パターン２</t>
  </si>
  <si>
    <t>-</t>
  </si>
  <si>
    <t>Ａ</t>
  </si>
  <si>
    <t>Ｂ</t>
  </si>
  <si>
    <t>Ｃ</t>
  </si>
  <si>
    <t>Ｆ</t>
  </si>
  <si>
    <t>パターン３</t>
  </si>
  <si>
    <t>100～80点</t>
  </si>
  <si>
    <t>79～70点</t>
  </si>
  <si>
    <t>69～60点</t>
  </si>
  <si>
    <t>59点以下</t>
  </si>
  <si>
    <t>パターン４</t>
  </si>
  <si>
    <t>100～90点</t>
  </si>
  <si>
    <t>89～80点</t>
  </si>
  <si>
    <t>パターン５</t>
  </si>
  <si>
    <t>Ｓ</t>
  </si>
  <si>
    <t>パターン６</t>
  </si>
  <si>
    <t>Ｄ</t>
  </si>
  <si>
    <t>成績評価ポイント</t>
  </si>
  <si>
    <t>No</t>
  </si>
  <si>
    <t>氏名</t>
  </si>
  <si>
    <t>パターン</t>
  </si>
  <si>
    <t>総登録単位数</t>
  </si>
  <si>
    <t>JASSO評価係数</t>
  </si>
  <si>
    <t>パターン５</t>
  </si>
  <si>
    <t>Ｆ/T</t>
  </si>
  <si>
    <t>明治大学成績評価→</t>
  </si>
  <si>
    <t>（例）明治　太郎</t>
  </si>
  <si>
    <t>JASSO成績評価係数計算表</t>
  </si>
  <si>
    <t>※　計算をする際は，成績評価（S,A,B,C,F,T等）が出ているもの全てが対象です。したがって，履修登録をして，F/Tが付いたものも含みます。</t>
  </si>
  <si>
    <t>　　 卒業要件外の科目や資格課程科目，学部間共通外国語などもすべて含みます。ただし，評価が「認定」のものは計算に含めないこと。</t>
  </si>
  <si>
    <t>学籍番号</t>
  </si>
  <si>
    <t>申請可否</t>
  </si>
  <si>
    <t>※ 　計算に誤りが無いか，必ず確認すること。</t>
  </si>
  <si>
    <t>↓</t>
  </si>
  <si>
    <t>明治大学の成績通知表をお持ちの方は，パターン５を選択してください。他校から編入された方は，上記パターン１～６であてはまるパターンを選んで入力してください。</t>
  </si>
  <si>
    <r>
      <t>※　科目数ではなく</t>
    </r>
    <r>
      <rPr>
        <b/>
        <sz val="12"/>
        <color indexed="10"/>
        <rFont val="HGPｺﾞｼｯｸM"/>
        <family val="3"/>
      </rPr>
      <t>「取得</t>
    </r>
    <r>
      <rPr>
        <b/>
        <sz val="12"/>
        <color indexed="10"/>
        <rFont val="HGPｺﾞｼｯｸM"/>
        <family val="3"/>
      </rPr>
      <t>単位数」</t>
    </r>
    <r>
      <rPr>
        <sz val="12"/>
        <color indexed="10"/>
        <rFont val="HGPｺﾞｼｯｸM"/>
        <family val="3"/>
      </rPr>
      <t>で計算すること。</t>
    </r>
  </si>
  <si>
    <t>（ＳおよびＡの単位数×3）＋（Ｂの単位数×2）＋（Ｃの単位数×1）＋（ＦおよびＴの単位数×0）</t>
  </si>
  <si>
    <t>計算式</t>
  </si>
  <si>
    <t>※　2014年度中(1年生は2015年度春学期）に履修・取得した科目のすべての成績が対象です。（過去の年度は含みません）</t>
  </si>
  <si>
    <t>2014年度（1年生は2015年度春学期）に登録した総登録単位数</t>
  </si>
  <si>
    <t>2014年度(1年生は2015年度春学期）成績評価</t>
  </si>
  <si>
    <t>黄色でハイライトされている部分に2014年度（1年生は2015年度春学期）取得単位数を入力してください。自動的に総単位数，JASSO評価係数，申請可否が計算されます。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</si>
</sst>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color indexed="10"/>
      <name val="HGPｺﾞｼｯｸM"/>
      <family val="3"/>
    </font>
    <font>
      <b/>
      <sz val="12"/>
      <color indexed="10"/>
      <name val="HGPｺﾞｼｯｸM"/>
      <family val="3"/>
    </font>
    <font>
      <b/>
      <sz val="11"/>
      <color indexed="8"/>
      <name val="HGPｺﾞｼｯｸM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HGPｺﾞｼｯｸM"/>
      <family val="3"/>
    </font>
    <font>
      <sz val="10"/>
      <color indexed="8"/>
      <name val="HGPｺﾞｼｯｸM"/>
      <family val="3"/>
    </font>
    <font>
      <b/>
      <sz val="11"/>
      <color indexed="10"/>
      <name val="HGPｺﾞｼｯｸM"/>
      <family val="3"/>
    </font>
    <font>
      <sz val="12"/>
      <color indexed="8"/>
      <name val="HGPｺﾞｼｯｸM"/>
      <family val="3"/>
    </font>
    <font>
      <b/>
      <sz val="16"/>
      <color indexed="8"/>
      <name val="HGPｺﾞｼｯｸM"/>
      <family val="3"/>
    </font>
    <font>
      <u val="single"/>
      <sz val="10.5"/>
      <color indexed="8"/>
      <name val="HGSｺﾞｼｯｸM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HGPｺﾞｼｯｸM"/>
      <family val="3"/>
    </font>
    <font>
      <sz val="10"/>
      <color theme="1"/>
      <name val="HGPｺﾞｼｯｸM"/>
      <family val="3"/>
    </font>
    <font>
      <b/>
      <sz val="11"/>
      <color rgb="FFFF0000"/>
      <name val="HGPｺﾞｼｯｸM"/>
      <family val="3"/>
    </font>
    <font>
      <sz val="12"/>
      <color theme="1"/>
      <name val="HGPｺﾞｼｯｸM"/>
      <family val="3"/>
    </font>
    <font>
      <sz val="12"/>
      <color rgb="FFFF0000"/>
      <name val="HGPｺﾞｼｯｸM"/>
      <family val="3"/>
    </font>
    <font>
      <b/>
      <sz val="12"/>
      <color rgb="FFFF0000"/>
      <name val="HGPｺﾞｼｯｸM"/>
      <family val="3"/>
    </font>
    <font>
      <b/>
      <sz val="16"/>
      <color theme="1"/>
      <name val="HGPｺﾞｼｯｸM"/>
      <family val="3"/>
    </font>
    <font>
      <u val="single"/>
      <sz val="10.5"/>
      <color theme="1"/>
      <name val="HGSｺﾞｼｯｸM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28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4" fillId="2" borderId="10" xfId="0" applyFont="1" applyFill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13" borderId="11" xfId="0" applyFont="1" applyFill="1" applyBorder="1" applyAlignment="1">
      <alignment horizontal="center" vertical="center"/>
    </xf>
    <xf numFmtId="0" fontId="45" fillId="13" borderId="11" xfId="0" applyFont="1" applyFill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11" xfId="0" applyFont="1" applyBorder="1" applyAlignment="1">
      <alignment vertical="center"/>
    </xf>
    <xf numFmtId="176" fontId="44" fillId="0" borderId="11" xfId="0" applyNumberFormat="1" applyFont="1" applyBorder="1" applyAlignment="1">
      <alignment vertical="center"/>
    </xf>
    <xf numFmtId="0" fontId="46" fillId="0" borderId="10" xfId="0" applyFont="1" applyBorder="1" applyAlignment="1">
      <alignment horizontal="center" vertical="center"/>
    </xf>
    <xf numFmtId="0" fontId="44" fillId="13" borderId="11" xfId="0" applyFont="1" applyFill="1" applyBorder="1" applyAlignment="1">
      <alignment horizontal="center" vertical="center"/>
    </xf>
    <xf numFmtId="0" fontId="44" fillId="33" borderId="11" xfId="0" applyFont="1" applyFill="1" applyBorder="1" applyAlignment="1" applyProtection="1">
      <alignment horizontal="center" vertical="center"/>
      <protection locked="0"/>
    </xf>
    <xf numFmtId="0" fontId="44" fillId="33" borderId="11" xfId="0" applyFont="1" applyFill="1" applyBorder="1" applyAlignment="1" applyProtection="1">
      <alignment vertical="center"/>
      <protection locked="0"/>
    </xf>
    <xf numFmtId="0" fontId="47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44" fillId="2" borderId="13" xfId="0" applyFont="1" applyFill="1" applyBorder="1" applyAlignment="1">
      <alignment horizontal="center" vertical="center"/>
    </xf>
    <xf numFmtId="0" fontId="44" fillId="2" borderId="14" xfId="0" applyFont="1" applyFill="1" applyBorder="1" applyAlignment="1">
      <alignment horizontal="center" vertical="center"/>
    </xf>
    <xf numFmtId="0" fontId="44" fillId="2" borderId="15" xfId="0" applyFont="1" applyFill="1" applyBorder="1" applyAlignment="1">
      <alignment horizontal="center" vertical="center"/>
    </xf>
    <xf numFmtId="0" fontId="44" fillId="13" borderId="11" xfId="0" applyFont="1" applyFill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4" fillId="33" borderId="15" xfId="0" applyFont="1" applyFill="1" applyBorder="1" applyAlignment="1">
      <alignment vertical="center"/>
    </xf>
    <xf numFmtId="0" fontId="44" fillId="0" borderId="0" xfId="0" applyFont="1" applyFill="1" applyAlignment="1">
      <alignment vertical="center"/>
    </xf>
    <xf numFmtId="0" fontId="47" fillId="33" borderId="13" xfId="0" applyFont="1" applyFill="1" applyBorder="1" applyAlignment="1">
      <alignment vertical="center"/>
    </xf>
    <xf numFmtId="0" fontId="44" fillId="33" borderId="14" xfId="0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5"/>
  <sheetViews>
    <sheetView tabSelected="1" zoomScalePageLayoutView="0" workbookViewId="0" topLeftCell="A1">
      <selection activeCell="B14" sqref="B14"/>
    </sheetView>
  </sheetViews>
  <sheetFormatPr defaultColWidth="9.140625" defaultRowHeight="15"/>
  <cols>
    <col min="1" max="1" width="4.421875" style="1" customWidth="1"/>
    <col min="2" max="2" width="17.421875" style="1" customWidth="1"/>
    <col min="3" max="3" width="23.8515625" style="1" customWidth="1"/>
    <col min="4" max="4" width="17.57421875" style="1" customWidth="1"/>
    <col min="5" max="10" width="13.00390625" style="1" customWidth="1"/>
    <col min="11" max="11" width="12.28125" style="1" hidden="1" customWidth="1"/>
    <col min="12" max="12" width="12.28125" style="1" customWidth="1"/>
    <col min="13" max="13" width="13.00390625" style="1" customWidth="1"/>
    <col min="14" max="21" width="11.421875" style="1" customWidth="1"/>
    <col min="22" max="16384" width="9.00390625" style="1" customWidth="1"/>
  </cols>
  <sheetData>
    <row r="1" spans="1:13" ht="27" customHeight="1">
      <c r="A1" s="21" t="s">
        <v>35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3" spans="4:9" ht="19.5" customHeight="1">
      <c r="D3" s="2"/>
      <c r="E3" s="17" t="s">
        <v>0</v>
      </c>
      <c r="F3" s="18"/>
      <c r="G3" s="18"/>
      <c r="H3" s="18"/>
      <c r="I3" s="19"/>
    </row>
    <row r="4" spans="4:9" ht="19.5" customHeight="1">
      <c r="D4" s="3" t="s">
        <v>1</v>
      </c>
      <c r="E4" s="3" t="s">
        <v>2</v>
      </c>
      <c r="F4" s="3" t="s">
        <v>3</v>
      </c>
      <c r="G4" s="3" t="s">
        <v>4</v>
      </c>
      <c r="H4" s="3" t="s">
        <v>5</v>
      </c>
      <c r="I4" s="3" t="s">
        <v>6</v>
      </c>
    </row>
    <row r="5" spans="4:9" ht="19.5" customHeight="1">
      <c r="D5" s="3" t="s">
        <v>7</v>
      </c>
      <c r="E5" s="3" t="s">
        <v>8</v>
      </c>
      <c r="F5" s="3" t="s">
        <v>9</v>
      </c>
      <c r="G5" s="3" t="s">
        <v>10</v>
      </c>
      <c r="H5" s="3" t="s">
        <v>11</v>
      </c>
      <c r="I5" s="3" t="s">
        <v>12</v>
      </c>
    </row>
    <row r="6" spans="4:9" ht="19.5" customHeight="1">
      <c r="D6" s="3" t="s">
        <v>13</v>
      </c>
      <c r="E6" s="3" t="s">
        <v>8</v>
      </c>
      <c r="F6" s="3" t="s">
        <v>14</v>
      </c>
      <c r="G6" s="3" t="s">
        <v>15</v>
      </c>
      <c r="H6" s="3" t="s">
        <v>16</v>
      </c>
      <c r="I6" s="3" t="s">
        <v>17</v>
      </c>
    </row>
    <row r="7" spans="4:9" ht="19.5" customHeight="1">
      <c r="D7" s="3" t="s">
        <v>18</v>
      </c>
      <c r="E7" s="3" t="s">
        <v>19</v>
      </c>
      <c r="F7" s="3" t="s">
        <v>20</v>
      </c>
      <c r="G7" s="3" t="s">
        <v>15</v>
      </c>
      <c r="H7" s="3" t="s">
        <v>16</v>
      </c>
      <c r="I7" s="3" t="s">
        <v>17</v>
      </c>
    </row>
    <row r="8" spans="3:9" ht="19.5" customHeight="1">
      <c r="C8" s="15" t="s">
        <v>33</v>
      </c>
      <c r="D8" s="9" t="s">
        <v>31</v>
      </c>
      <c r="E8" s="3" t="s">
        <v>22</v>
      </c>
      <c r="F8" s="3" t="s">
        <v>9</v>
      </c>
      <c r="G8" s="3" t="s">
        <v>10</v>
      </c>
      <c r="H8" s="3" t="s">
        <v>11</v>
      </c>
      <c r="I8" s="3" t="s">
        <v>32</v>
      </c>
    </row>
    <row r="9" spans="4:9" ht="19.5" customHeight="1">
      <c r="D9" s="3" t="s">
        <v>23</v>
      </c>
      <c r="E9" s="3" t="s">
        <v>9</v>
      </c>
      <c r="F9" s="3" t="s">
        <v>10</v>
      </c>
      <c r="G9" s="3" t="s">
        <v>11</v>
      </c>
      <c r="H9" s="3" t="s">
        <v>24</v>
      </c>
      <c r="I9" s="3" t="s">
        <v>12</v>
      </c>
    </row>
    <row r="10" spans="4:9" ht="19.5" customHeight="1" hidden="1">
      <c r="D10" s="3" t="s">
        <v>25</v>
      </c>
      <c r="E10" s="3">
        <v>3</v>
      </c>
      <c r="F10" s="3">
        <v>3</v>
      </c>
      <c r="G10" s="3">
        <v>2</v>
      </c>
      <c r="H10" s="3">
        <v>1</v>
      </c>
      <c r="I10" s="3">
        <v>0</v>
      </c>
    </row>
    <row r="11" spans="5:9" ht="27" customHeight="1">
      <c r="E11" s="16" t="s">
        <v>41</v>
      </c>
      <c r="F11" s="16" t="s">
        <v>41</v>
      </c>
      <c r="G11" s="16" t="s">
        <v>41</v>
      </c>
      <c r="H11" s="16" t="s">
        <v>41</v>
      </c>
      <c r="I11" s="16" t="s">
        <v>41</v>
      </c>
    </row>
    <row r="12" spans="1:13" ht="19.5" customHeight="1">
      <c r="A12" s="4" t="s">
        <v>26</v>
      </c>
      <c r="B12" s="10" t="s">
        <v>38</v>
      </c>
      <c r="C12" s="4" t="s">
        <v>27</v>
      </c>
      <c r="D12" s="4" t="s">
        <v>28</v>
      </c>
      <c r="E12" s="20" t="s">
        <v>48</v>
      </c>
      <c r="F12" s="20"/>
      <c r="G12" s="20"/>
      <c r="H12" s="20"/>
      <c r="I12" s="20"/>
      <c r="J12" s="5" t="s">
        <v>29</v>
      </c>
      <c r="K12" s="5" t="s">
        <v>30</v>
      </c>
      <c r="L12" s="5" t="s">
        <v>30</v>
      </c>
      <c r="M12" s="4" t="s">
        <v>39</v>
      </c>
    </row>
    <row r="13" spans="1:13" ht="19.5" customHeight="1">
      <c r="A13" s="6">
        <v>1</v>
      </c>
      <c r="B13" s="6">
        <v>999999999</v>
      </c>
      <c r="C13" s="7" t="s">
        <v>34</v>
      </c>
      <c r="D13" s="7" t="s">
        <v>21</v>
      </c>
      <c r="E13" s="6">
        <v>13</v>
      </c>
      <c r="F13" s="6">
        <v>9</v>
      </c>
      <c r="G13" s="6">
        <v>15</v>
      </c>
      <c r="H13" s="6">
        <v>5</v>
      </c>
      <c r="I13" s="6">
        <v>2</v>
      </c>
      <c r="J13" s="6">
        <f>SUM(E13:I13)</f>
        <v>44</v>
      </c>
      <c r="K13" s="7">
        <f>(((E13+F13)*3)+(G13*2)+(H13*1)+(I13*0))/J13</f>
        <v>2.2954545454545454</v>
      </c>
      <c r="L13" s="8">
        <f>ROUND(K13,3)</f>
        <v>2.295</v>
      </c>
      <c r="M13" s="6" t="str">
        <f>IF(K13&gt;1.99,"○","×")</f>
        <v>○</v>
      </c>
    </row>
    <row r="14" spans="1:13" ht="19.5" customHeight="1">
      <c r="A14" s="6">
        <v>2</v>
      </c>
      <c r="B14" s="11"/>
      <c r="C14" s="12"/>
      <c r="D14" s="12"/>
      <c r="E14" s="11"/>
      <c r="F14" s="11"/>
      <c r="G14" s="11"/>
      <c r="H14" s="11"/>
      <c r="I14" s="11"/>
      <c r="J14" s="6">
        <f>SUM(E14:I14)</f>
        <v>0</v>
      </c>
      <c r="K14" s="7" t="e">
        <f>(((E14+F14)*3)+(G14*2)+(H14*1)+(I14*0))/J14</f>
        <v>#DIV/0!</v>
      </c>
      <c r="L14" s="8" t="e">
        <f>ROUND(K14,3)</f>
        <v>#DIV/0!</v>
      </c>
      <c r="M14" s="6" t="e">
        <f>IF(K14&gt;1.99,"○","×")</f>
        <v>#DIV/0!</v>
      </c>
    </row>
    <row r="15" ht="19.5" customHeight="1"/>
    <row r="16" spans="3:15" ht="21.75" customHeight="1">
      <c r="C16" s="26" t="s">
        <v>49</v>
      </c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4"/>
      <c r="O16" s="25"/>
    </row>
    <row r="17" ht="21.75" customHeight="1">
      <c r="C17" s="13" t="s">
        <v>42</v>
      </c>
    </row>
    <row r="18" ht="21.75" customHeight="1">
      <c r="C18" s="14" t="s">
        <v>46</v>
      </c>
    </row>
    <row r="19" ht="21.75" customHeight="1">
      <c r="C19" s="14" t="s">
        <v>43</v>
      </c>
    </row>
    <row r="20" ht="21.75" customHeight="1">
      <c r="C20" s="14" t="s">
        <v>36</v>
      </c>
    </row>
    <row r="21" ht="21.75" customHeight="1">
      <c r="C21" s="14" t="s">
        <v>37</v>
      </c>
    </row>
    <row r="22" ht="21.75" customHeight="1">
      <c r="C22" s="14" t="s">
        <v>40</v>
      </c>
    </row>
    <row r="23" ht="19.5" customHeight="1">
      <c r="C23" s="1" t="s">
        <v>45</v>
      </c>
    </row>
    <row r="24" spans="3:8" ht="19.5" customHeight="1">
      <c r="C24" s="22" t="s">
        <v>44</v>
      </c>
      <c r="D24" s="22"/>
      <c r="E24" s="22"/>
      <c r="F24" s="22"/>
      <c r="G24" s="22"/>
      <c r="H24" s="22"/>
    </row>
    <row r="25" spans="3:8" ht="19.5" customHeight="1">
      <c r="C25" s="23" t="s">
        <v>47</v>
      </c>
      <c r="D25" s="23"/>
      <c r="E25" s="23"/>
      <c r="F25" s="23"/>
      <c r="G25" s="23"/>
      <c r="H25" s="23"/>
    </row>
  </sheetData>
  <sheetProtection password="8844" sheet="1" selectLockedCells="1"/>
  <mergeCells count="5">
    <mergeCell ref="E3:I3"/>
    <mergeCell ref="E12:I12"/>
    <mergeCell ref="A1:M1"/>
    <mergeCell ref="C24:H24"/>
    <mergeCell ref="C25:H25"/>
  </mergeCells>
  <conditionalFormatting sqref="K14">
    <cfRule type="expression" priority="8" dxfId="7">
      <formula>ISERROR(K14)</formula>
    </cfRule>
  </conditionalFormatting>
  <conditionalFormatting sqref="K13">
    <cfRule type="expression" priority="6" dxfId="7">
      <formula>ISERROR(K13)</formula>
    </cfRule>
  </conditionalFormatting>
  <conditionalFormatting sqref="K13">
    <cfRule type="expression" priority="5" dxfId="7">
      <formula>ISERROR(K13)</formula>
    </cfRule>
  </conditionalFormatting>
  <conditionalFormatting sqref="L13">
    <cfRule type="expression" priority="4" dxfId="7">
      <formula>ISERROR(L13)</formula>
    </cfRule>
  </conditionalFormatting>
  <conditionalFormatting sqref="L14">
    <cfRule type="expression" priority="3" dxfId="7">
      <formula>ISERROR(L14)</formula>
    </cfRule>
  </conditionalFormatting>
  <conditionalFormatting sqref="M13">
    <cfRule type="expression" priority="2" dxfId="7">
      <formula>ISERROR(M13)</formula>
    </cfRule>
  </conditionalFormatting>
  <conditionalFormatting sqref="M14">
    <cfRule type="expression" priority="1" dxfId="7">
      <formula>ISERROR(M14)</formula>
    </cfRule>
  </conditionalFormatting>
  <dataValidations count="1">
    <dataValidation type="list" allowBlank="1" showInputMessage="1" showErrorMessage="1" sqref="D13:D14">
      <formula1>$D$4:$D$9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75" r:id="rId1"/>
  <ignoredErrors>
    <ignoredError sqref="L14:M14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proadmin</dc:creator>
  <cp:keywords/>
  <dc:description/>
  <cp:lastModifiedBy>Sakagami Wakami</cp:lastModifiedBy>
  <cp:lastPrinted>2015-09-10T05:02:43Z</cp:lastPrinted>
  <dcterms:created xsi:type="dcterms:W3CDTF">2013-03-14T09:11:42Z</dcterms:created>
  <dcterms:modified xsi:type="dcterms:W3CDTF">2015-09-10T05:06:57Z</dcterms:modified>
  <cp:category/>
  <cp:version/>
  <cp:contentType/>
  <cp:contentStatus/>
</cp:coreProperties>
</file>