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11580" activeTab="0"/>
  </bookViews>
  <sheets>
    <sheet name="大学フォーマット" sheetId="1" r:id="rId1"/>
    <sheet name="大学フォーマット記入例" sheetId="2" r:id="rId2"/>
  </sheets>
  <definedNames/>
  <calcPr fullCalcOnLoad="1"/>
</workbook>
</file>

<file path=xl/sharedStrings.xml><?xml version="1.0" encoding="utf-8"?>
<sst xmlns="http://schemas.openxmlformats.org/spreadsheetml/2006/main" count="127" uniqueCount="57">
  <si>
    <t>日</t>
  </si>
  <si>
    <t>日</t>
  </si>
  <si>
    <t>年</t>
  </si>
  <si>
    <t>月　研究従事日誌</t>
  </si>
  <si>
    <t>休憩時間    休憩時間(1)：　　時　　分～　　時　　分</t>
  </si>
  <si>
    <r>
      <t xml:space="preserve">                 </t>
    </r>
    <r>
      <rPr>
        <u val="single"/>
        <sz val="10"/>
        <rFont val="ＭＳ Ｐゴシック"/>
        <family val="3"/>
      </rPr>
      <t>休憩時間(2)：　　時　　分～　　時　　分</t>
    </r>
  </si>
  <si>
    <t>月分</t>
  </si>
  <si>
    <t>労働時間（又は設計時間）</t>
  </si>
  <si>
    <t>備考</t>
  </si>
  <si>
    <t>曜日</t>
  </si>
  <si>
    <t>従事時間帯</t>
  </si>
  <si>
    <t>除外時間数</t>
  </si>
  <si>
    <t>従事時
　間数</t>
  </si>
  <si>
    <t>従事内容</t>
  </si>
  <si>
    <t>合　計</t>
  </si>
  <si>
    <t>氏名</t>
  </si>
  <si>
    <t>研究者　　印</t>
  </si>
  <si>
    <t>管理者　　印</t>
  </si>
  <si>
    <t>基準内時間 自：　09時　00分</t>
  </si>
  <si>
    <r>
      <t xml:space="preserve">                 </t>
    </r>
    <r>
      <rPr>
        <u val="single"/>
        <sz val="10"/>
        <rFont val="ＭＳ Ｐゴシック"/>
        <family val="3"/>
      </rPr>
      <t>至：　18時　00分</t>
    </r>
  </si>
  <si>
    <t>統括研究代表者：　所属　明治大学理工学部　　　　　　　　　　　　　　　　　　</t>
  </si>
  <si>
    <t>休憩時間　  昼休み：12時～13時</t>
  </si>
  <si>
    <t>従事者：　所属　　明治大学　　　　　　　　　　　　　　　　　　　　　　　　　　　　</t>
  </si>
  <si>
    <t>2月度</t>
  </si>
  <si>
    <t>月</t>
  </si>
  <si>
    <t>9:00-12:00</t>
  </si>
  <si>
    <t>13:00-20:00</t>
  </si>
  <si>
    <t>漆の○○に関する測定</t>
  </si>
  <si>
    <t>火</t>
  </si>
  <si>
    <t>9:00-12:00</t>
  </si>
  <si>
    <t>13:00-20:00</t>
  </si>
  <si>
    <t>漆の○○に関する試験</t>
  </si>
  <si>
    <t>水</t>
  </si>
  <si>
    <t>9:00-12:00</t>
  </si>
  <si>
    <t>13:00-20:00</t>
  </si>
  <si>
    <t>木</t>
  </si>
  <si>
    <t>金</t>
  </si>
  <si>
    <t>漆の○○に関する研究報告書作成</t>
  </si>
  <si>
    <t>土</t>
  </si>
  <si>
    <t>9:00-12:00</t>
  </si>
  <si>
    <t>13:00-20:00</t>
  </si>
  <si>
    <t>漆の××に関する試験</t>
  </si>
  <si>
    <t>13:00-22:00</t>
  </si>
  <si>
    <t>漆の××に関する研究報告書作成</t>
  </si>
  <si>
    <t>13:00-21:30</t>
  </si>
  <si>
    <t>13:00-19:30</t>
  </si>
  <si>
    <t>日</t>
  </si>
  <si>
    <t>基準内時間 自：○○時○○分</t>
  </si>
  <si>
    <r>
      <t xml:space="preserve">                 </t>
    </r>
    <r>
      <rPr>
        <u val="single"/>
        <sz val="10"/>
        <rFont val="ＭＳ Ｐゴシック"/>
        <family val="3"/>
      </rPr>
      <t>至：○○時○○分</t>
    </r>
  </si>
  <si>
    <t>統括研究代表者：　所属　    ○○○○　　　　　　　　　　　　　　　　　　 　　　　　　　　　　　　　　　　　　　　　　</t>
  </si>
  <si>
    <t>休憩時間　  昼休み：○時～○時</t>
  </si>
  <si>
    <t>従事者：　所属　　  ○○○○　　</t>
  </si>
  <si>
    <t>2013年5月　研究従事日誌</t>
  </si>
  <si>
    <r>
      <t>　　　　 　　</t>
    </r>
    <r>
      <rPr>
        <u val="single"/>
        <sz val="10"/>
        <rFont val="ＭＳ Ｐゴシック"/>
        <family val="3"/>
      </rPr>
      <t>氏名　　　　明大　太郎　　管理者　　印</t>
    </r>
  </si>
  <si>
    <r>
      <t>　　　　 　　</t>
    </r>
    <r>
      <rPr>
        <u val="single"/>
        <sz val="10"/>
        <rFont val="ＭＳ Ｐゴシック"/>
        <family val="3"/>
      </rPr>
      <t>氏名　　　　明大　花子　　研究者　　印</t>
    </r>
  </si>
  <si>
    <t>研究課題：××に関する研究</t>
  </si>
  <si>
    <t>研究課題：日本の○○プロジェクト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</si>
</sst>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aaa"/>
    <numFmt numFmtId="181" formatCode="0.00_ "/>
    <numFmt numFmtId="182" formatCode="@&quot;時間&quot;"/>
    <numFmt numFmtId="183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81" fontId="7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20" fontId="2" fillId="0" borderId="10" xfId="0" applyNumberFormat="1" applyFont="1" applyBorder="1" applyAlignment="1" applyProtection="1">
      <alignment horizontal="center" vertical="center"/>
      <protection locked="0"/>
    </xf>
    <xf numFmtId="20" fontId="2" fillId="0" borderId="16" xfId="0" applyNumberFormat="1" applyFont="1" applyBorder="1" applyAlignment="1" applyProtection="1">
      <alignment horizontal="center" vertical="center"/>
      <protection locked="0"/>
    </xf>
    <xf numFmtId="20" fontId="2" fillId="0" borderId="11" xfId="0" applyNumberFormat="1" applyFont="1" applyBorder="1" applyAlignment="1" applyProtection="1">
      <alignment horizontal="center" vertical="center"/>
      <protection locked="0"/>
    </xf>
    <xf numFmtId="181" fontId="7" fillId="0" borderId="10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81" fontId="7" fillId="0" borderId="21" xfId="0" applyNumberFormat="1" applyFont="1" applyBorder="1" applyAlignment="1">
      <alignment horizontal="center" vertical="center"/>
    </xf>
    <xf numFmtId="181" fontId="7" fillId="0" borderId="22" xfId="0" applyNumberFormat="1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6</xdr:row>
      <xdr:rowOff>0</xdr:rowOff>
    </xdr:from>
    <xdr:to>
      <xdr:col>12</xdr:col>
      <xdr:colOff>781050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3495675" y="13335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8</xdr:row>
      <xdr:rowOff>0</xdr:rowOff>
    </xdr:from>
    <xdr:to>
      <xdr:col>12</xdr:col>
      <xdr:colOff>762000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3476625" y="16764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180975</xdr:rowOff>
    </xdr:from>
    <xdr:to>
      <xdr:col>5</xdr:col>
      <xdr:colOff>342900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619250" y="419100"/>
          <a:ext cx="1238250" cy="47625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契約書の勤務時間及び休憩時間を記入する。</a:t>
          </a:r>
        </a:p>
      </xdr:txBody>
    </xdr:sp>
    <xdr:clientData/>
  </xdr:twoCellAnchor>
  <xdr:twoCellAnchor>
    <xdr:from>
      <xdr:col>3</xdr:col>
      <xdr:colOff>333375</xdr:colOff>
      <xdr:row>19</xdr:row>
      <xdr:rowOff>0</xdr:rowOff>
    </xdr:from>
    <xdr:to>
      <xdr:col>8</xdr:col>
      <xdr:colOff>304800</xdr:colOff>
      <xdr:row>21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809750" y="4219575"/>
          <a:ext cx="4581525" cy="542925"/>
        </a:xfrm>
        <a:prstGeom prst="wedgeRectCallout">
          <a:avLst>
            <a:gd name="adj1" fmla="val -65791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上記の基準内時間，休憩時間を基に従事時間を入れる。除外時間は昼休みの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時間や研究従事時間以外の時間数を入れる</a:t>
          </a:r>
        </a:p>
      </xdr:txBody>
    </xdr:sp>
    <xdr:clientData/>
  </xdr:twoCellAnchor>
  <xdr:twoCellAnchor>
    <xdr:from>
      <xdr:col>8</xdr:col>
      <xdr:colOff>695325</xdr:colOff>
      <xdr:row>4</xdr:row>
      <xdr:rowOff>133350</xdr:rowOff>
    </xdr:from>
    <xdr:to>
      <xdr:col>11</xdr:col>
      <xdr:colOff>285750</xdr:colOff>
      <xdr:row>8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6781800" y="1123950"/>
          <a:ext cx="1790700" cy="581025"/>
        </a:xfrm>
        <a:prstGeom prst="wedgeRectCallout">
          <a:avLst>
            <a:gd name="adj1" fmla="val -212763"/>
            <a:gd name="adj2" fmla="val 197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研究内容の概略を記載する。またこれとは別に実験ﾉｰﾄを取ることをお願いしてます。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48"/>
  <sheetViews>
    <sheetView showZeros="0" tabSelected="1" zoomScalePageLayoutView="0" workbookViewId="0" topLeftCell="A1">
      <selection activeCell="J1" sqref="J1"/>
    </sheetView>
  </sheetViews>
  <sheetFormatPr defaultColWidth="9.00390625" defaultRowHeight="13.5"/>
  <cols>
    <col min="1" max="1" width="4.50390625" style="0" customWidth="1"/>
    <col min="2" max="2" width="5.875" style="0" customWidth="1"/>
    <col min="3" max="3" width="4.00390625" style="0" customWidth="1"/>
    <col min="4" max="4" width="2.25390625" style="0" customWidth="1"/>
    <col min="5" max="6" width="4.00390625" style="0" customWidth="1"/>
    <col min="7" max="7" width="2.25390625" style="0" customWidth="1"/>
    <col min="8" max="8" width="4.00390625" style="0" customWidth="1"/>
    <col min="9" max="9" width="4.625" style="0" customWidth="1"/>
    <col min="10" max="10" width="4.125" style="0" customWidth="1"/>
    <col min="11" max="11" width="9.875" style="0" customWidth="1"/>
    <col min="12" max="12" width="16.75390625" style="0" customWidth="1"/>
    <col min="13" max="13" width="15.00390625" style="0" customWidth="1"/>
  </cols>
  <sheetData>
    <row r="1" spans="1:14" ht="18.75">
      <c r="A1" s="1"/>
      <c r="B1" s="1"/>
      <c r="C1" s="1"/>
      <c r="D1" s="1"/>
      <c r="E1" s="1"/>
      <c r="F1" s="44"/>
      <c r="G1" s="44"/>
      <c r="H1" s="44"/>
      <c r="I1" s="1" t="s">
        <v>2</v>
      </c>
      <c r="J1" s="1"/>
      <c r="K1" s="2" t="s">
        <v>3</v>
      </c>
      <c r="L1" s="2"/>
      <c r="M1" s="2"/>
      <c r="N1" s="1"/>
    </row>
    <row r="2" spans="1:14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" customHeight="1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"/>
      <c r="K3" s="48"/>
      <c r="L3" s="48"/>
      <c r="M3" s="48"/>
      <c r="N3" s="48"/>
    </row>
    <row r="4" spans="1:14" ht="13.5">
      <c r="A4" s="51" t="s">
        <v>47</v>
      </c>
      <c r="B4" s="51"/>
      <c r="C4" s="51"/>
      <c r="D4" s="51"/>
      <c r="E4" s="51"/>
      <c r="F4" s="51"/>
      <c r="G4" s="35"/>
      <c r="H4" s="35"/>
      <c r="I4" s="5"/>
      <c r="J4" s="4"/>
      <c r="K4" s="52"/>
      <c r="L4" s="52"/>
      <c r="M4" s="52"/>
      <c r="N4" s="52"/>
    </row>
    <row r="5" spans="1:14" ht="13.5">
      <c r="A5" s="6" t="s">
        <v>48</v>
      </c>
      <c r="B5" s="6"/>
      <c r="C5" s="6"/>
      <c r="D5" s="6"/>
      <c r="E5" s="6"/>
      <c r="F5" s="6"/>
      <c r="G5" s="6"/>
      <c r="H5" s="6"/>
      <c r="I5" s="5"/>
      <c r="J5" s="4"/>
      <c r="K5" s="48" t="s">
        <v>49</v>
      </c>
      <c r="L5" s="48"/>
      <c r="M5" s="48"/>
      <c r="N5" s="48"/>
    </row>
    <row r="6" spans="1:14" ht="13.5">
      <c r="A6" s="7" t="s">
        <v>50</v>
      </c>
      <c r="B6" s="7"/>
      <c r="C6" s="7"/>
      <c r="D6" s="7"/>
      <c r="E6" s="7"/>
      <c r="F6" s="7"/>
      <c r="G6" s="7"/>
      <c r="H6" s="7"/>
      <c r="I6" s="5"/>
      <c r="J6" s="4"/>
      <c r="K6" s="24" t="s">
        <v>15</v>
      </c>
      <c r="L6" s="5"/>
      <c r="M6" s="6" t="s">
        <v>17</v>
      </c>
      <c r="N6" s="6"/>
    </row>
    <row r="7" spans="1:14" ht="13.5">
      <c r="A7" s="7" t="s">
        <v>4</v>
      </c>
      <c r="B7" s="7"/>
      <c r="C7" s="7"/>
      <c r="D7" s="7"/>
      <c r="E7" s="7"/>
      <c r="F7" s="7"/>
      <c r="G7" s="7"/>
      <c r="H7" s="7"/>
      <c r="I7" s="7"/>
      <c r="J7" s="4"/>
      <c r="K7" s="48" t="s">
        <v>51</v>
      </c>
      <c r="L7" s="48"/>
      <c r="M7" s="48"/>
      <c r="N7" s="48"/>
    </row>
    <row r="8" spans="1:14" ht="13.5">
      <c r="A8" s="6" t="s">
        <v>5</v>
      </c>
      <c r="B8" s="6"/>
      <c r="C8" s="6"/>
      <c r="D8" s="6"/>
      <c r="E8" s="6"/>
      <c r="F8" s="6"/>
      <c r="G8" s="6"/>
      <c r="H8" s="6"/>
      <c r="I8" s="6"/>
      <c r="J8" s="4"/>
      <c r="K8" s="24" t="s">
        <v>15</v>
      </c>
      <c r="L8" s="5"/>
      <c r="M8" s="6" t="s">
        <v>16</v>
      </c>
      <c r="N8" s="6"/>
    </row>
    <row r="9" spans="1:14" ht="17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7.25" customHeight="1">
      <c r="A10" s="9">
        <f>J1</f>
        <v>0</v>
      </c>
      <c r="B10" s="10" t="s">
        <v>6</v>
      </c>
      <c r="C10" s="47" t="s">
        <v>7</v>
      </c>
      <c r="D10" s="47"/>
      <c r="E10" s="47"/>
      <c r="F10" s="47"/>
      <c r="G10" s="47"/>
      <c r="H10" s="47"/>
      <c r="I10" s="47"/>
      <c r="J10" s="47"/>
      <c r="K10" s="47"/>
      <c r="L10" s="53" t="s">
        <v>13</v>
      </c>
      <c r="M10" s="54"/>
      <c r="N10" s="59" t="s">
        <v>8</v>
      </c>
    </row>
    <row r="11" spans="1:14" ht="27.75" customHeight="1">
      <c r="A11" s="11" t="s">
        <v>1</v>
      </c>
      <c r="B11" s="11" t="s">
        <v>9</v>
      </c>
      <c r="C11" s="41" t="s">
        <v>10</v>
      </c>
      <c r="D11" s="42"/>
      <c r="E11" s="43"/>
      <c r="F11" s="41" t="s">
        <v>10</v>
      </c>
      <c r="G11" s="42"/>
      <c r="H11" s="43"/>
      <c r="I11" s="46" t="s">
        <v>11</v>
      </c>
      <c r="J11" s="46"/>
      <c r="K11" s="13" t="s">
        <v>12</v>
      </c>
      <c r="L11" s="55"/>
      <c r="M11" s="56"/>
      <c r="N11" s="60"/>
    </row>
    <row r="12" spans="1:32" ht="17.25" customHeight="1">
      <c r="A12" s="16">
        <v>1</v>
      </c>
      <c r="B12" s="17">
        <f>IF($J$1&gt;0,WEEKDAY(DATE($F$1,$J$1,A12)),"")</f>
      </c>
      <c r="C12" s="36"/>
      <c r="D12" s="37">
        <f>IF(ISBLANK(C12),"","-")</f>
      </c>
      <c r="E12" s="38"/>
      <c r="F12" s="36"/>
      <c r="G12" s="37">
        <f>IF(ISBLANK(F12),"","-")</f>
      </c>
      <c r="H12" s="38"/>
      <c r="I12" s="39">
        <f>IF(F12=0,0,(F12-E12)*24)</f>
        <v>0</v>
      </c>
      <c r="J12" s="40"/>
      <c r="K12" s="18"/>
      <c r="L12" s="49"/>
      <c r="M12" s="50"/>
      <c r="N12" s="19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ht="17.25" customHeight="1">
      <c r="A13" s="21">
        <v>2</v>
      </c>
      <c r="B13" s="17">
        <f aca="true" t="shared" si="0" ref="B13:B39">IF($J$1&gt;0,WEEKDAY(DATE($F$1,$J$1,A13)),"")</f>
      </c>
      <c r="C13" s="36"/>
      <c r="D13" s="37">
        <f aca="true" t="shared" si="1" ref="D13:D42">IF(ISBLANK(C13),"","-")</f>
      </c>
      <c r="E13" s="38"/>
      <c r="F13" s="36"/>
      <c r="G13" s="37">
        <f aca="true" t="shared" si="2" ref="G13:G42">IF(ISBLANK(F13),"","-")</f>
      </c>
      <c r="H13" s="38"/>
      <c r="I13" s="39">
        <f aca="true" t="shared" si="3" ref="I13:I42">IF(F13=0,0,(F13-E13)*24)</f>
        <v>0</v>
      </c>
      <c r="J13" s="40"/>
      <c r="K13" s="18">
        <f aca="true" t="shared" si="4" ref="K13:K42">((E13-C13)+(H13-F13))*24</f>
        <v>0</v>
      </c>
      <c r="L13" s="49"/>
      <c r="M13" s="50"/>
      <c r="N13" s="1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17.25" customHeight="1">
      <c r="A14" s="21">
        <v>3</v>
      </c>
      <c r="B14" s="17">
        <f t="shared" si="0"/>
      </c>
      <c r="C14" s="36"/>
      <c r="D14" s="37">
        <f t="shared" si="1"/>
      </c>
      <c r="E14" s="38"/>
      <c r="F14" s="36"/>
      <c r="G14" s="37">
        <f t="shared" si="2"/>
      </c>
      <c r="H14" s="38"/>
      <c r="I14" s="39">
        <f t="shared" si="3"/>
        <v>0</v>
      </c>
      <c r="J14" s="40"/>
      <c r="K14" s="18">
        <f t="shared" si="4"/>
        <v>0</v>
      </c>
      <c r="L14" s="49"/>
      <c r="M14" s="50"/>
      <c r="N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7.25" customHeight="1">
      <c r="A15" s="16">
        <v>4</v>
      </c>
      <c r="B15" s="17">
        <f t="shared" si="0"/>
      </c>
      <c r="C15" s="36"/>
      <c r="D15" s="37">
        <f t="shared" si="1"/>
      </c>
      <c r="E15" s="38"/>
      <c r="F15" s="36"/>
      <c r="G15" s="37">
        <f t="shared" si="2"/>
      </c>
      <c r="H15" s="38"/>
      <c r="I15" s="39">
        <f t="shared" si="3"/>
        <v>0</v>
      </c>
      <c r="J15" s="40"/>
      <c r="K15" s="18">
        <f t="shared" si="4"/>
        <v>0</v>
      </c>
      <c r="L15" s="49"/>
      <c r="M15" s="50"/>
      <c r="N15" s="19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17.25" customHeight="1">
      <c r="A16" s="16">
        <v>5</v>
      </c>
      <c r="B16" s="17">
        <f t="shared" si="0"/>
      </c>
      <c r="C16" s="36"/>
      <c r="D16" s="37">
        <f t="shared" si="1"/>
      </c>
      <c r="E16" s="38"/>
      <c r="F16" s="36"/>
      <c r="G16" s="37">
        <f t="shared" si="2"/>
      </c>
      <c r="H16" s="38"/>
      <c r="I16" s="39">
        <f t="shared" si="3"/>
        <v>0</v>
      </c>
      <c r="J16" s="40"/>
      <c r="K16" s="18">
        <f t="shared" si="4"/>
        <v>0</v>
      </c>
      <c r="L16" s="49"/>
      <c r="M16" s="50"/>
      <c r="N16" s="19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17.25" customHeight="1">
      <c r="A17" s="16">
        <v>6</v>
      </c>
      <c r="B17" s="17">
        <f t="shared" si="0"/>
      </c>
      <c r="C17" s="36"/>
      <c r="D17" s="37">
        <f t="shared" si="1"/>
      </c>
      <c r="E17" s="38"/>
      <c r="F17" s="36"/>
      <c r="G17" s="37">
        <f t="shared" si="2"/>
      </c>
      <c r="H17" s="38"/>
      <c r="I17" s="39">
        <f t="shared" si="3"/>
        <v>0</v>
      </c>
      <c r="J17" s="40"/>
      <c r="K17" s="18">
        <f t="shared" si="4"/>
        <v>0</v>
      </c>
      <c r="L17" s="49"/>
      <c r="M17" s="50"/>
      <c r="N17" s="19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17.25" customHeight="1">
      <c r="A18" s="16">
        <v>7</v>
      </c>
      <c r="B18" s="17">
        <f t="shared" si="0"/>
      </c>
      <c r="C18" s="36"/>
      <c r="D18" s="37">
        <f t="shared" si="1"/>
      </c>
      <c r="E18" s="38"/>
      <c r="F18" s="36"/>
      <c r="G18" s="37">
        <f t="shared" si="2"/>
      </c>
      <c r="H18" s="38"/>
      <c r="I18" s="39">
        <f t="shared" si="3"/>
        <v>0</v>
      </c>
      <c r="J18" s="40"/>
      <c r="K18" s="18">
        <f t="shared" si="4"/>
        <v>0</v>
      </c>
      <c r="L18" s="49"/>
      <c r="M18" s="50"/>
      <c r="N18" s="19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17.25" customHeight="1">
      <c r="A19" s="16">
        <v>8</v>
      </c>
      <c r="B19" s="17">
        <f t="shared" si="0"/>
      </c>
      <c r="C19" s="36"/>
      <c r="D19" s="37">
        <f t="shared" si="1"/>
      </c>
      <c r="E19" s="38"/>
      <c r="F19" s="36"/>
      <c r="G19" s="37">
        <f t="shared" si="2"/>
      </c>
      <c r="H19" s="38"/>
      <c r="I19" s="39">
        <f t="shared" si="3"/>
        <v>0</v>
      </c>
      <c r="J19" s="40"/>
      <c r="K19" s="18">
        <f t="shared" si="4"/>
        <v>0</v>
      </c>
      <c r="L19" s="49"/>
      <c r="M19" s="50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17.25" customHeight="1">
      <c r="A20" s="16">
        <v>9</v>
      </c>
      <c r="B20" s="17">
        <f t="shared" si="0"/>
      </c>
      <c r="C20" s="36"/>
      <c r="D20" s="37">
        <f t="shared" si="1"/>
      </c>
      <c r="E20" s="38"/>
      <c r="F20" s="36"/>
      <c r="G20" s="37">
        <f t="shared" si="2"/>
      </c>
      <c r="H20" s="38"/>
      <c r="I20" s="39">
        <f t="shared" si="3"/>
        <v>0</v>
      </c>
      <c r="J20" s="40"/>
      <c r="K20" s="18">
        <f t="shared" si="4"/>
        <v>0</v>
      </c>
      <c r="L20" s="49"/>
      <c r="M20" s="50"/>
      <c r="N20" s="1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17.25" customHeight="1">
      <c r="A21" s="16">
        <v>10</v>
      </c>
      <c r="B21" s="17">
        <f t="shared" si="0"/>
      </c>
      <c r="C21" s="36"/>
      <c r="D21" s="37">
        <f t="shared" si="1"/>
      </c>
      <c r="E21" s="38"/>
      <c r="F21" s="36"/>
      <c r="G21" s="37">
        <f t="shared" si="2"/>
      </c>
      <c r="H21" s="38"/>
      <c r="I21" s="39">
        <f t="shared" si="3"/>
        <v>0</v>
      </c>
      <c r="J21" s="40"/>
      <c r="K21" s="18">
        <f t="shared" si="4"/>
        <v>0</v>
      </c>
      <c r="L21" s="49"/>
      <c r="M21" s="50"/>
      <c r="N21" s="19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17.25" customHeight="1">
      <c r="A22" s="16">
        <v>11</v>
      </c>
      <c r="B22" s="17">
        <f t="shared" si="0"/>
      </c>
      <c r="C22" s="36"/>
      <c r="D22" s="37">
        <f t="shared" si="1"/>
      </c>
      <c r="E22" s="38"/>
      <c r="F22" s="36"/>
      <c r="G22" s="37">
        <f t="shared" si="2"/>
      </c>
      <c r="H22" s="38"/>
      <c r="I22" s="39">
        <f t="shared" si="3"/>
        <v>0</v>
      </c>
      <c r="J22" s="40"/>
      <c r="K22" s="18">
        <f t="shared" si="4"/>
        <v>0</v>
      </c>
      <c r="L22" s="49"/>
      <c r="M22" s="50"/>
      <c r="N22" s="1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7.25" customHeight="1">
      <c r="A23" s="16">
        <v>12</v>
      </c>
      <c r="B23" s="17">
        <f t="shared" si="0"/>
      </c>
      <c r="C23" s="36"/>
      <c r="D23" s="37">
        <f t="shared" si="1"/>
      </c>
      <c r="E23" s="38"/>
      <c r="F23" s="36"/>
      <c r="G23" s="37">
        <f t="shared" si="2"/>
      </c>
      <c r="H23" s="38"/>
      <c r="I23" s="39">
        <f t="shared" si="3"/>
        <v>0</v>
      </c>
      <c r="J23" s="40"/>
      <c r="K23" s="18">
        <f t="shared" si="4"/>
        <v>0</v>
      </c>
      <c r="L23" s="49"/>
      <c r="M23" s="50"/>
      <c r="N23" s="19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17.25" customHeight="1">
      <c r="A24" s="16">
        <v>13</v>
      </c>
      <c r="B24" s="17">
        <f t="shared" si="0"/>
      </c>
      <c r="C24" s="36"/>
      <c r="D24" s="37">
        <f t="shared" si="1"/>
      </c>
      <c r="E24" s="38"/>
      <c r="F24" s="36"/>
      <c r="G24" s="37">
        <f t="shared" si="2"/>
      </c>
      <c r="H24" s="38"/>
      <c r="I24" s="39">
        <f t="shared" si="3"/>
        <v>0</v>
      </c>
      <c r="J24" s="40"/>
      <c r="K24" s="18">
        <f t="shared" si="4"/>
        <v>0</v>
      </c>
      <c r="L24" s="49"/>
      <c r="M24" s="50"/>
      <c r="N24" s="19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ht="17.25" customHeight="1">
      <c r="A25" s="16">
        <v>14</v>
      </c>
      <c r="B25" s="17">
        <f t="shared" si="0"/>
      </c>
      <c r="C25" s="36"/>
      <c r="D25" s="37">
        <f t="shared" si="1"/>
      </c>
      <c r="E25" s="38"/>
      <c r="F25" s="36"/>
      <c r="G25" s="37">
        <f t="shared" si="2"/>
      </c>
      <c r="H25" s="38"/>
      <c r="I25" s="39">
        <f t="shared" si="3"/>
        <v>0</v>
      </c>
      <c r="J25" s="40"/>
      <c r="K25" s="18">
        <f t="shared" si="4"/>
        <v>0</v>
      </c>
      <c r="L25" s="49"/>
      <c r="M25" s="50"/>
      <c r="N25" s="19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17.25" customHeight="1">
      <c r="A26" s="16">
        <v>15</v>
      </c>
      <c r="B26" s="17">
        <f t="shared" si="0"/>
      </c>
      <c r="C26" s="36"/>
      <c r="D26" s="37">
        <f t="shared" si="1"/>
      </c>
      <c r="E26" s="38"/>
      <c r="F26" s="36"/>
      <c r="G26" s="37">
        <f t="shared" si="2"/>
      </c>
      <c r="H26" s="38"/>
      <c r="I26" s="39">
        <f t="shared" si="3"/>
        <v>0</v>
      </c>
      <c r="J26" s="40"/>
      <c r="K26" s="18">
        <f t="shared" si="4"/>
        <v>0</v>
      </c>
      <c r="L26" s="49"/>
      <c r="M26" s="50"/>
      <c r="N26" s="19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ht="17.25" customHeight="1">
      <c r="A27" s="16">
        <v>16</v>
      </c>
      <c r="B27" s="17">
        <f t="shared" si="0"/>
      </c>
      <c r="C27" s="36"/>
      <c r="D27" s="37">
        <f t="shared" si="1"/>
      </c>
      <c r="E27" s="38"/>
      <c r="F27" s="36"/>
      <c r="G27" s="37">
        <f t="shared" si="2"/>
      </c>
      <c r="H27" s="38"/>
      <c r="I27" s="39">
        <f t="shared" si="3"/>
        <v>0</v>
      </c>
      <c r="J27" s="40"/>
      <c r="K27" s="18">
        <f t="shared" si="4"/>
        <v>0</v>
      </c>
      <c r="L27" s="49"/>
      <c r="M27" s="50"/>
      <c r="N27" s="19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7.25" customHeight="1">
      <c r="A28" s="16">
        <v>17</v>
      </c>
      <c r="B28" s="17">
        <f t="shared" si="0"/>
      </c>
      <c r="C28" s="36"/>
      <c r="D28" s="37">
        <f t="shared" si="1"/>
      </c>
      <c r="E28" s="38"/>
      <c r="F28" s="36"/>
      <c r="G28" s="37">
        <f t="shared" si="2"/>
      </c>
      <c r="H28" s="38"/>
      <c r="I28" s="39">
        <f t="shared" si="3"/>
        <v>0</v>
      </c>
      <c r="J28" s="40"/>
      <c r="K28" s="18">
        <f t="shared" si="4"/>
        <v>0</v>
      </c>
      <c r="L28" s="49"/>
      <c r="M28" s="50"/>
      <c r="N28" s="19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17.25" customHeight="1">
      <c r="A29" s="16">
        <v>18</v>
      </c>
      <c r="B29" s="17">
        <f t="shared" si="0"/>
      </c>
      <c r="C29" s="36"/>
      <c r="D29" s="37">
        <f t="shared" si="1"/>
      </c>
      <c r="E29" s="38"/>
      <c r="F29" s="36"/>
      <c r="G29" s="37">
        <f t="shared" si="2"/>
      </c>
      <c r="H29" s="38"/>
      <c r="I29" s="39">
        <f t="shared" si="3"/>
        <v>0</v>
      </c>
      <c r="J29" s="40"/>
      <c r="K29" s="18">
        <f t="shared" si="4"/>
        <v>0</v>
      </c>
      <c r="L29" s="49"/>
      <c r="M29" s="50"/>
      <c r="N29" s="19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17.25" customHeight="1">
      <c r="A30" s="16">
        <v>19</v>
      </c>
      <c r="B30" s="17">
        <f t="shared" si="0"/>
      </c>
      <c r="C30" s="36"/>
      <c r="D30" s="37">
        <f t="shared" si="1"/>
      </c>
      <c r="E30" s="38"/>
      <c r="F30" s="36"/>
      <c r="G30" s="37">
        <f t="shared" si="2"/>
      </c>
      <c r="H30" s="38"/>
      <c r="I30" s="39">
        <f t="shared" si="3"/>
        <v>0</v>
      </c>
      <c r="J30" s="40"/>
      <c r="K30" s="18">
        <f t="shared" si="4"/>
        <v>0</v>
      </c>
      <c r="L30" s="49"/>
      <c r="M30" s="50"/>
      <c r="N30" s="19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17.25" customHeight="1">
      <c r="A31" s="16">
        <v>20</v>
      </c>
      <c r="B31" s="17">
        <f t="shared" si="0"/>
      </c>
      <c r="C31" s="36"/>
      <c r="D31" s="37">
        <f t="shared" si="1"/>
      </c>
      <c r="E31" s="38"/>
      <c r="F31" s="36"/>
      <c r="G31" s="37">
        <f t="shared" si="2"/>
      </c>
      <c r="H31" s="38"/>
      <c r="I31" s="39">
        <f t="shared" si="3"/>
        <v>0</v>
      </c>
      <c r="J31" s="40"/>
      <c r="K31" s="18">
        <f t="shared" si="4"/>
        <v>0</v>
      </c>
      <c r="L31" s="49"/>
      <c r="M31" s="50"/>
      <c r="N31" s="19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7.25" customHeight="1">
      <c r="A32" s="16">
        <v>21</v>
      </c>
      <c r="B32" s="17">
        <f t="shared" si="0"/>
      </c>
      <c r="C32" s="36"/>
      <c r="D32" s="37">
        <f t="shared" si="1"/>
      </c>
      <c r="E32" s="38"/>
      <c r="F32" s="36"/>
      <c r="G32" s="37">
        <f t="shared" si="2"/>
      </c>
      <c r="H32" s="38"/>
      <c r="I32" s="39">
        <f t="shared" si="3"/>
        <v>0</v>
      </c>
      <c r="J32" s="40"/>
      <c r="K32" s="18">
        <f t="shared" si="4"/>
        <v>0</v>
      </c>
      <c r="L32" s="49"/>
      <c r="M32" s="50"/>
      <c r="N32" s="19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17.25" customHeight="1">
      <c r="A33" s="16">
        <v>22</v>
      </c>
      <c r="B33" s="17">
        <f t="shared" si="0"/>
      </c>
      <c r="C33" s="36"/>
      <c r="D33" s="37">
        <f t="shared" si="1"/>
      </c>
      <c r="E33" s="38"/>
      <c r="F33" s="36"/>
      <c r="G33" s="37">
        <f t="shared" si="2"/>
      </c>
      <c r="H33" s="38"/>
      <c r="I33" s="39">
        <f t="shared" si="3"/>
        <v>0</v>
      </c>
      <c r="J33" s="40"/>
      <c r="K33" s="18">
        <f t="shared" si="4"/>
        <v>0</v>
      </c>
      <c r="L33" s="49"/>
      <c r="M33" s="50"/>
      <c r="N33" s="19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17.25" customHeight="1">
      <c r="A34" s="16">
        <v>23</v>
      </c>
      <c r="B34" s="17">
        <f t="shared" si="0"/>
      </c>
      <c r="C34" s="36"/>
      <c r="D34" s="37">
        <f t="shared" si="1"/>
      </c>
      <c r="E34" s="38"/>
      <c r="F34" s="36"/>
      <c r="G34" s="37">
        <f t="shared" si="2"/>
      </c>
      <c r="H34" s="38"/>
      <c r="I34" s="39">
        <f t="shared" si="3"/>
        <v>0</v>
      </c>
      <c r="J34" s="40"/>
      <c r="K34" s="18">
        <f t="shared" si="4"/>
        <v>0</v>
      </c>
      <c r="L34" s="49"/>
      <c r="M34" s="50"/>
      <c r="N34" s="19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17.25" customHeight="1">
      <c r="A35" s="16">
        <v>24</v>
      </c>
      <c r="B35" s="17">
        <f t="shared" si="0"/>
      </c>
      <c r="C35" s="36"/>
      <c r="D35" s="37">
        <f t="shared" si="1"/>
      </c>
      <c r="E35" s="38"/>
      <c r="F35" s="36"/>
      <c r="G35" s="37">
        <f t="shared" si="2"/>
      </c>
      <c r="H35" s="38"/>
      <c r="I35" s="39">
        <f t="shared" si="3"/>
        <v>0</v>
      </c>
      <c r="J35" s="40"/>
      <c r="K35" s="18">
        <f t="shared" si="4"/>
        <v>0</v>
      </c>
      <c r="L35" s="49"/>
      <c r="M35" s="50"/>
      <c r="N35" s="1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7.25" customHeight="1">
      <c r="A36" s="16">
        <v>25</v>
      </c>
      <c r="B36" s="17">
        <f t="shared" si="0"/>
      </c>
      <c r="C36" s="36"/>
      <c r="D36" s="37">
        <f t="shared" si="1"/>
      </c>
      <c r="E36" s="38"/>
      <c r="F36" s="36"/>
      <c r="G36" s="37">
        <f t="shared" si="2"/>
      </c>
      <c r="H36" s="38"/>
      <c r="I36" s="39">
        <f t="shared" si="3"/>
        <v>0</v>
      </c>
      <c r="J36" s="40"/>
      <c r="K36" s="18">
        <f t="shared" si="4"/>
        <v>0</v>
      </c>
      <c r="L36" s="49"/>
      <c r="M36" s="50"/>
      <c r="N36" s="19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ht="17.25" customHeight="1">
      <c r="A37" s="16">
        <v>26</v>
      </c>
      <c r="B37" s="17">
        <f t="shared" si="0"/>
      </c>
      <c r="C37" s="36"/>
      <c r="D37" s="37">
        <f t="shared" si="1"/>
      </c>
      <c r="E37" s="38"/>
      <c r="F37" s="36"/>
      <c r="G37" s="37">
        <f t="shared" si="2"/>
      </c>
      <c r="H37" s="38"/>
      <c r="I37" s="39">
        <f t="shared" si="3"/>
        <v>0</v>
      </c>
      <c r="J37" s="40"/>
      <c r="K37" s="18">
        <f t="shared" si="4"/>
        <v>0</v>
      </c>
      <c r="L37" s="49"/>
      <c r="M37" s="50"/>
      <c r="N37" s="19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17.25" customHeight="1">
      <c r="A38" s="16">
        <v>27</v>
      </c>
      <c r="B38" s="17">
        <f t="shared" si="0"/>
      </c>
      <c r="C38" s="36"/>
      <c r="D38" s="37">
        <f t="shared" si="1"/>
      </c>
      <c r="E38" s="38"/>
      <c r="F38" s="36"/>
      <c r="G38" s="37">
        <f t="shared" si="2"/>
      </c>
      <c r="H38" s="38"/>
      <c r="I38" s="39">
        <f t="shared" si="3"/>
        <v>0</v>
      </c>
      <c r="J38" s="40"/>
      <c r="K38" s="18">
        <f t="shared" si="4"/>
        <v>0</v>
      </c>
      <c r="L38" s="49"/>
      <c r="M38" s="50"/>
      <c r="N38" s="19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ht="17.25" customHeight="1">
      <c r="A39" s="16">
        <v>28</v>
      </c>
      <c r="B39" s="17">
        <f t="shared" si="0"/>
      </c>
      <c r="C39" s="36"/>
      <c r="D39" s="37">
        <f t="shared" si="1"/>
      </c>
      <c r="E39" s="38"/>
      <c r="F39" s="36"/>
      <c r="G39" s="37">
        <f t="shared" si="2"/>
      </c>
      <c r="H39" s="38"/>
      <c r="I39" s="39">
        <f t="shared" si="3"/>
        <v>0</v>
      </c>
      <c r="J39" s="40"/>
      <c r="K39" s="18">
        <f t="shared" si="4"/>
        <v>0</v>
      </c>
      <c r="L39" s="49"/>
      <c r="M39" s="50"/>
      <c r="N39" s="19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17.25" customHeight="1">
      <c r="A40" s="16">
        <f>IF(F1=2012,29,IF(F1=2016,29,IF(F1=2020,29,IF(F1=2024,29,IF(F1=2028,29,IF(F1=2032,29,IF(J1=2," ",29)))))))</f>
        <v>29</v>
      </c>
      <c r="B40" s="17">
        <f>IF($J$1&gt;0,IF(A40=29,WEEKDAY(DATE($F$1,$J$1,A40)),""),"")</f>
      </c>
      <c r="C40" s="36"/>
      <c r="D40" s="37">
        <f t="shared" si="1"/>
      </c>
      <c r="E40" s="38"/>
      <c r="F40" s="36"/>
      <c r="G40" s="37">
        <f t="shared" si="2"/>
      </c>
      <c r="H40" s="38"/>
      <c r="I40" s="39">
        <f t="shared" si="3"/>
        <v>0</v>
      </c>
      <c r="J40" s="40"/>
      <c r="K40" s="18">
        <f t="shared" si="4"/>
        <v>0</v>
      </c>
      <c r="L40" s="49"/>
      <c r="M40" s="50"/>
      <c r="N40" s="19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17.25" customHeight="1">
      <c r="A41" s="16">
        <f>IF(J1=2," ",30)</f>
        <v>30</v>
      </c>
      <c r="B41" s="17">
        <f>IF($J$1&gt;0,IF(A41=30,WEEKDAY(DATE($F$1,$J$1,A41)),""),"")</f>
      </c>
      <c r="C41" s="36"/>
      <c r="D41" s="37">
        <f t="shared" si="1"/>
      </c>
      <c r="E41" s="38"/>
      <c r="F41" s="36"/>
      <c r="G41" s="37">
        <f t="shared" si="2"/>
      </c>
      <c r="H41" s="38"/>
      <c r="I41" s="39">
        <f t="shared" si="3"/>
        <v>0</v>
      </c>
      <c r="J41" s="40"/>
      <c r="K41" s="18">
        <f t="shared" si="4"/>
        <v>0</v>
      </c>
      <c r="L41" s="49"/>
      <c r="M41" s="50"/>
      <c r="N41" s="19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17.25" customHeight="1">
      <c r="A42" s="16">
        <f>IF(J1=1,31,IF(J1=3,31,IF(J1=5,31,IF(J1=7,31,IF(J1=8,31,IF(J1=10,31,IF(J1=12,31,"")))))))</f>
      </c>
      <c r="B42" s="17">
        <f>IF($J$1&gt;0,IF(A42=31,WEEKDAY(DATE($F$1,$J$1,A42)),""),"")</f>
      </c>
      <c r="C42" s="36"/>
      <c r="D42" s="37">
        <f t="shared" si="1"/>
      </c>
      <c r="E42" s="38"/>
      <c r="F42" s="36"/>
      <c r="G42" s="37">
        <f t="shared" si="2"/>
      </c>
      <c r="H42" s="38"/>
      <c r="I42" s="39">
        <f t="shared" si="3"/>
        <v>0</v>
      </c>
      <c r="J42" s="40"/>
      <c r="K42" s="18">
        <f t="shared" si="4"/>
        <v>0</v>
      </c>
      <c r="L42" s="49"/>
      <c r="M42" s="50"/>
      <c r="N42" s="19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14" ht="17.25" customHeight="1">
      <c r="A43" s="57" t="s">
        <v>14</v>
      </c>
      <c r="B43" s="58"/>
      <c r="C43" s="41"/>
      <c r="D43" s="42"/>
      <c r="E43" s="43"/>
      <c r="F43" s="41"/>
      <c r="G43" s="42"/>
      <c r="H43" s="43"/>
      <c r="I43" s="39"/>
      <c r="J43" s="40"/>
      <c r="K43" s="18">
        <f>SUM(K12:K42)</f>
        <v>0</v>
      </c>
      <c r="L43" s="49"/>
      <c r="M43" s="50"/>
      <c r="N43" s="22"/>
    </row>
    <row r="44" spans="1:14" ht="17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7.25" customHeight="1">
      <c r="A45" s="52"/>
      <c r="B45" s="52"/>
      <c r="C45" s="52"/>
      <c r="D45" s="52"/>
      <c r="E45" s="52"/>
      <c r="F45" s="52"/>
      <c r="G45" s="6"/>
      <c r="H45" s="6"/>
      <c r="I45" s="4"/>
      <c r="J45" s="4"/>
      <c r="K45" s="4"/>
      <c r="L45" s="4"/>
      <c r="M45" s="4"/>
      <c r="N45" s="4"/>
    </row>
    <row r="46" spans="1:14" ht="17.25" customHeight="1">
      <c r="A46" s="4"/>
      <c r="B46" s="52"/>
      <c r="C46" s="52"/>
      <c r="D46" s="52"/>
      <c r="E46" s="52"/>
      <c r="F46" s="52"/>
      <c r="G46" s="6"/>
      <c r="H46" s="6"/>
      <c r="I46" s="4"/>
      <c r="J46" s="6"/>
      <c r="K46" s="4"/>
      <c r="L46" s="6"/>
      <c r="M46" s="6"/>
      <c r="N46" s="4"/>
    </row>
    <row r="47" spans="1:14" ht="17.25" customHeight="1">
      <c r="A47" s="4"/>
      <c r="B47" s="52"/>
      <c r="C47" s="52"/>
      <c r="D47" s="52"/>
      <c r="E47" s="52"/>
      <c r="F47" s="52"/>
      <c r="G47" s="6"/>
      <c r="H47" s="6"/>
      <c r="I47" s="4"/>
      <c r="J47" s="6"/>
      <c r="K47" s="6"/>
      <c r="L47" s="6"/>
      <c r="M47" s="6"/>
      <c r="N47" s="4"/>
    </row>
    <row r="48" spans="1:14" ht="17.25" customHeight="1">
      <c r="A48" s="4"/>
      <c r="B48" s="52"/>
      <c r="C48" s="52"/>
      <c r="D48" s="52"/>
      <c r="E48" s="52"/>
      <c r="F48" s="52"/>
      <c r="G48" s="6"/>
      <c r="H48" s="6"/>
      <c r="I48" s="4"/>
      <c r="J48" s="6"/>
      <c r="K48" s="6"/>
      <c r="L48" s="6"/>
      <c r="M48" s="6"/>
      <c r="N48" s="4"/>
    </row>
  </sheetData>
  <sheetProtection/>
  <mergeCells count="84">
    <mergeCell ref="L43:M43"/>
    <mergeCell ref="N10:N11"/>
    <mergeCell ref="L39:M39"/>
    <mergeCell ref="L40:M40"/>
    <mergeCell ref="L41:M41"/>
    <mergeCell ref="L42:M42"/>
    <mergeCell ref="L34:M34"/>
    <mergeCell ref="L35:M35"/>
    <mergeCell ref="L20:M20"/>
    <mergeCell ref="L21:M21"/>
    <mergeCell ref="B47:F47"/>
    <mergeCell ref="B48:F48"/>
    <mergeCell ref="L10:M11"/>
    <mergeCell ref="L12:M12"/>
    <mergeCell ref="L13:M13"/>
    <mergeCell ref="L14:M14"/>
    <mergeCell ref="L15:M15"/>
    <mergeCell ref="L16:M16"/>
    <mergeCell ref="L17:M17"/>
    <mergeCell ref="A43:B43"/>
    <mergeCell ref="A45:F45"/>
    <mergeCell ref="B46:F46"/>
    <mergeCell ref="I39:J39"/>
    <mergeCell ref="I40:J40"/>
    <mergeCell ref="I41:J41"/>
    <mergeCell ref="I42:J42"/>
    <mergeCell ref="C43:E43"/>
    <mergeCell ref="F43:H43"/>
    <mergeCell ref="I43:J43"/>
    <mergeCell ref="A4:F4"/>
    <mergeCell ref="K4:N4"/>
    <mergeCell ref="I33:J33"/>
    <mergeCell ref="L22:M22"/>
    <mergeCell ref="L23:M23"/>
    <mergeCell ref="L24:M24"/>
    <mergeCell ref="L25:M25"/>
    <mergeCell ref="L28:M28"/>
    <mergeCell ref="L29:M29"/>
    <mergeCell ref="I31:J31"/>
    <mergeCell ref="I34:J34"/>
    <mergeCell ref="L33:M33"/>
    <mergeCell ref="I26:J26"/>
    <mergeCell ref="K3:N3"/>
    <mergeCell ref="K7:N7"/>
    <mergeCell ref="L19:M19"/>
    <mergeCell ref="I19:J19"/>
    <mergeCell ref="I21:J21"/>
    <mergeCell ref="I18:J18"/>
    <mergeCell ref="I37:J37"/>
    <mergeCell ref="I28:J28"/>
    <mergeCell ref="I29:J29"/>
    <mergeCell ref="L26:M26"/>
    <mergeCell ref="I30:J30"/>
    <mergeCell ref="I38:J38"/>
    <mergeCell ref="L38:M38"/>
    <mergeCell ref="L37:M37"/>
    <mergeCell ref="L31:M31"/>
    <mergeCell ref="L32:M32"/>
    <mergeCell ref="I13:J13"/>
    <mergeCell ref="I27:J27"/>
    <mergeCell ref="I35:J35"/>
    <mergeCell ref="I36:J36"/>
    <mergeCell ref="L36:M36"/>
    <mergeCell ref="L18:M18"/>
    <mergeCell ref="I32:J32"/>
    <mergeCell ref="I25:J25"/>
    <mergeCell ref="L30:M30"/>
    <mergeCell ref="L27:M27"/>
    <mergeCell ref="I17:J17"/>
    <mergeCell ref="I24:J24"/>
    <mergeCell ref="I23:J23"/>
    <mergeCell ref="I22:J22"/>
    <mergeCell ref="I20:J20"/>
    <mergeCell ref="I16:J16"/>
    <mergeCell ref="I15:J15"/>
    <mergeCell ref="C11:E11"/>
    <mergeCell ref="F11:H11"/>
    <mergeCell ref="F1:H1"/>
    <mergeCell ref="A3:I3"/>
    <mergeCell ref="I12:J12"/>
    <mergeCell ref="I11:J11"/>
    <mergeCell ref="C10:K10"/>
    <mergeCell ref="K5:N5"/>
    <mergeCell ref="I14:J14"/>
  </mergeCells>
  <printOptions/>
  <pageMargins left="0.6692913385826772" right="0.5118110236220472" top="0.5118110236220472" bottom="0.4724409448818898" header="0.5118110236220472" footer="0.5118110236220472"/>
  <pageSetup horizontalDpi="600" verticalDpi="600" orientation="portrait" paperSize="9" r:id="rId2"/>
  <ignoredErrors>
    <ignoredError sqref="D12:D18 D19:D20 D21:D39 D40:D42 G12:G42" unlockedFormula="1"/>
    <ignoredError sqref="B4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I48"/>
  <sheetViews>
    <sheetView zoomScalePageLayoutView="0" workbookViewId="0" topLeftCell="A1">
      <selection activeCell="A4" sqref="A4:D4"/>
    </sheetView>
  </sheetViews>
  <sheetFormatPr defaultColWidth="9.00390625" defaultRowHeight="13.5"/>
  <cols>
    <col min="1" max="1" width="4.50390625" style="0" customWidth="1"/>
    <col min="2" max="2" width="5.875" style="0" customWidth="1"/>
    <col min="5" max="5" width="4.625" style="0" customWidth="1"/>
    <col min="6" max="6" width="5.00390625" style="0" customWidth="1"/>
    <col min="7" max="7" width="9.875" style="0" customWidth="1"/>
    <col min="8" max="8" width="32.00390625" style="0" customWidth="1"/>
    <col min="9" max="9" width="10.875" style="0" customWidth="1"/>
  </cols>
  <sheetData>
    <row r="1" spans="1:9" ht="18.75">
      <c r="A1" s="61" t="s">
        <v>52</v>
      </c>
      <c r="B1" s="61"/>
      <c r="C1" s="61"/>
      <c r="D1" s="61"/>
      <c r="E1" s="61"/>
      <c r="F1" s="61"/>
      <c r="G1" s="61"/>
      <c r="H1" s="61"/>
      <c r="I1" s="61"/>
    </row>
    <row r="2" spans="1:9" ht="18.75">
      <c r="A2" s="3"/>
      <c r="B2" s="3"/>
      <c r="C2" s="3"/>
      <c r="D2" s="3"/>
      <c r="E2" s="3"/>
      <c r="F2" s="3"/>
      <c r="G2" s="3"/>
      <c r="H2" s="3"/>
      <c r="I2" s="3"/>
    </row>
    <row r="3" spans="1:9" ht="27" customHeight="1">
      <c r="A3" s="62" t="s">
        <v>55</v>
      </c>
      <c r="B3" s="62"/>
      <c r="C3" s="62"/>
      <c r="D3" s="62"/>
      <c r="E3" s="62"/>
      <c r="F3" s="4"/>
      <c r="G3" s="48"/>
      <c r="H3" s="48"/>
      <c r="I3" s="48"/>
    </row>
    <row r="4" spans="1:9" ht="13.5">
      <c r="A4" s="51" t="s">
        <v>18</v>
      </c>
      <c r="B4" s="51"/>
      <c r="C4" s="51"/>
      <c r="D4" s="51"/>
      <c r="E4" s="5"/>
      <c r="F4" s="4"/>
      <c r="G4" s="52"/>
      <c r="H4" s="52"/>
      <c r="I4" s="52"/>
    </row>
    <row r="5" spans="1:9" ht="13.5">
      <c r="A5" s="52" t="s">
        <v>19</v>
      </c>
      <c r="B5" s="52"/>
      <c r="C5" s="52"/>
      <c r="D5" s="52"/>
      <c r="E5" s="5"/>
      <c r="F5" s="4"/>
      <c r="G5" s="48" t="s">
        <v>20</v>
      </c>
      <c r="H5" s="48"/>
      <c r="I5" s="48"/>
    </row>
    <row r="6" spans="1:9" ht="13.5">
      <c r="A6" s="7" t="s">
        <v>21</v>
      </c>
      <c r="B6" s="7"/>
      <c r="C6" s="7"/>
      <c r="D6" s="7"/>
      <c r="E6" s="5"/>
      <c r="F6" s="4"/>
      <c r="G6" s="52" t="s">
        <v>53</v>
      </c>
      <c r="H6" s="52"/>
      <c r="I6" s="52"/>
    </row>
    <row r="7" spans="1:9" ht="13.5">
      <c r="A7" s="51" t="s">
        <v>4</v>
      </c>
      <c r="B7" s="51"/>
      <c r="C7" s="51"/>
      <c r="D7" s="51"/>
      <c r="E7" s="51"/>
      <c r="F7" s="4"/>
      <c r="G7" s="48" t="s">
        <v>22</v>
      </c>
      <c r="H7" s="48"/>
      <c r="I7" s="48"/>
    </row>
    <row r="8" spans="1:9" ht="13.5">
      <c r="A8" s="63" t="s">
        <v>5</v>
      </c>
      <c r="B8" s="63"/>
      <c r="C8" s="63"/>
      <c r="D8" s="63"/>
      <c r="E8" s="63"/>
      <c r="F8" s="4"/>
      <c r="G8" s="52" t="s">
        <v>54</v>
      </c>
      <c r="H8" s="52"/>
      <c r="I8" s="52"/>
    </row>
    <row r="9" spans="1:9" ht="17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17.25" customHeight="1">
      <c r="A10" s="47" t="s">
        <v>23</v>
      </c>
      <c r="B10" s="47"/>
      <c r="C10" s="47" t="s">
        <v>7</v>
      </c>
      <c r="D10" s="47"/>
      <c r="E10" s="47"/>
      <c r="F10" s="47"/>
      <c r="G10" s="47"/>
      <c r="H10" s="12"/>
      <c r="I10" s="12" t="s">
        <v>8</v>
      </c>
    </row>
    <row r="11" spans="1:9" ht="27.75" customHeight="1">
      <c r="A11" s="11" t="s">
        <v>1</v>
      </c>
      <c r="B11" s="11" t="s">
        <v>9</v>
      </c>
      <c r="C11" s="11" t="s">
        <v>10</v>
      </c>
      <c r="D11" s="11" t="s">
        <v>10</v>
      </c>
      <c r="E11" s="46" t="s">
        <v>11</v>
      </c>
      <c r="F11" s="46"/>
      <c r="G11" s="13" t="s">
        <v>12</v>
      </c>
      <c r="H11" s="14" t="s">
        <v>13</v>
      </c>
      <c r="I11" s="15"/>
    </row>
    <row r="12" spans="1:9" ht="17.25" customHeight="1">
      <c r="A12" s="25">
        <v>1</v>
      </c>
      <c r="B12" s="25" t="s">
        <v>0</v>
      </c>
      <c r="C12" s="11"/>
      <c r="D12" s="11"/>
      <c r="E12" s="39"/>
      <c r="F12" s="40"/>
      <c r="G12" s="18"/>
      <c r="H12" s="26"/>
      <c r="I12" s="27"/>
    </row>
    <row r="13" spans="1:9" ht="17.25" customHeight="1">
      <c r="A13" s="21">
        <v>2</v>
      </c>
      <c r="B13" s="16" t="s">
        <v>24</v>
      </c>
      <c r="C13" s="11" t="s">
        <v>25</v>
      </c>
      <c r="D13" s="11" t="s">
        <v>26</v>
      </c>
      <c r="E13" s="39">
        <v>1</v>
      </c>
      <c r="F13" s="40"/>
      <c r="G13" s="18">
        <v>10</v>
      </c>
      <c r="H13" s="27" t="s">
        <v>27</v>
      </c>
      <c r="I13" s="27"/>
    </row>
    <row r="14" spans="1:9" ht="17.25" customHeight="1">
      <c r="A14" s="21">
        <v>3</v>
      </c>
      <c r="B14" s="16" t="s">
        <v>28</v>
      </c>
      <c r="C14" s="11" t="s">
        <v>29</v>
      </c>
      <c r="D14" s="11" t="s">
        <v>30</v>
      </c>
      <c r="E14" s="39">
        <v>1</v>
      </c>
      <c r="F14" s="40"/>
      <c r="G14" s="18">
        <v>10</v>
      </c>
      <c r="H14" s="27" t="s">
        <v>31</v>
      </c>
      <c r="I14" s="27"/>
    </row>
    <row r="15" spans="1:9" ht="17.25" customHeight="1">
      <c r="A15" s="16">
        <v>4</v>
      </c>
      <c r="B15" s="16" t="s">
        <v>32</v>
      </c>
      <c r="C15" s="11" t="s">
        <v>33</v>
      </c>
      <c r="D15" s="11" t="s">
        <v>34</v>
      </c>
      <c r="E15" s="39">
        <v>1</v>
      </c>
      <c r="F15" s="40"/>
      <c r="G15" s="18">
        <v>10</v>
      </c>
      <c r="H15" s="27" t="s">
        <v>27</v>
      </c>
      <c r="I15" s="27"/>
    </row>
    <row r="16" spans="1:9" ht="17.25" customHeight="1">
      <c r="A16" s="16">
        <v>5</v>
      </c>
      <c r="B16" s="16" t="s">
        <v>35</v>
      </c>
      <c r="C16" s="11" t="s">
        <v>29</v>
      </c>
      <c r="D16" s="11" t="s">
        <v>30</v>
      </c>
      <c r="E16" s="39">
        <v>1</v>
      </c>
      <c r="F16" s="40"/>
      <c r="G16" s="18">
        <v>10</v>
      </c>
      <c r="H16" s="27" t="s">
        <v>31</v>
      </c>
      <c r="I16" s="27"/>
    </row>
    <row r="17" spans="1:9" ht="17.25" customHeight="1">
      <c r="A17" s="16">
        <v>6</v>
      </c>
      <c r="B17" s="16" t="s">
        <v>36</v>
      </c>
      <c r="C17" s="11" t="s">
        <v>33</v>
      </c>
      <c r="D17" s="11" t="s">
        <v>34</v>
      </c>
      <c r="E17" s="39">
        <v>1</v>
      </c>
      <c r="F17" s="40"/>
      <c r="G17" s="18">
        <v>10</v>
      </c>
      <c r="H17" s="27" t="s">
        <v>37</v>
      </c>
      <c r="I17" s="27"/>
    </row>
    <row r="18" spans="1:9" ht="17.25" customHeight="1">
      <c r="A18" s="25">
        <v>7</v>
      </c>
      <c r="B18" s="25" t="s">
        <v>38</v>
      </c>
      <c r="C18" s="11"/>
      <c r="D18" s="11"/>
      <c r="E18" s="39"/>
      <c r="F18" s="40"/>
      <c r="G18" s="18"/>
      <c r="H18" s="27"/>
      <c r="I18" s="27"/>
    </row>
    <row r="19" spans="1:9" ht="17.25" customHeight="1">
      <c r="A19" s="25">
        <v>8</v>
      </c>
      <c r="B19" s="25" t="s">
        <v>0</v>
      </c>
      <c r="C19" s="11"/>
      <c r="D19" s="11"/>
      <c r="E19" s="39"/>
      <c r="F19" s="40"/>
      <c r="G19" s="18"/>
      <c r="H19" s="28"/>
      <c r="I19" s="27"/>
    </row>
    <row r="20" spans="1:9" ht="17.25" customHeight="1">
      <c r="A20" s="16">
        <v>9</v>
      </c>
      <c r="B20" s="16" t="s">
        <v>24</v>
      </c>
      <c r="C20" s="11"/>
      <c r="D20" s="11"/>
      <c r="E20" s="39"/>
      <c r="F20" s="40"/>
      <c r="G20" s="18"/>
      <c r="H20" s="28"/>
      <c r="I20" s="27"/>
    </row>
    <row r="21" spans="1:9" ht="17.25" customHeight="1">
      <c r="A21" s="16">
        <v>10</v>
      </c>
      <c r="B21" s="16" t="s">
        <v>28</v>
      </c>
      <c r="C21" s="11"/>
      <c r="D21" s="11"/>
      <c r="E21" s="39"/>
      <c r="F21" s="40"/>
      <c r="G21" s="18"/>
      <c r="H21" s="28"/>
      <c r="I21" s="27"/>
    </row>
    <row r="22" spans="1:9" ht="17.25" customHeight="1">
      <c r="A22" s="16">
        <v>11</v>
      </c>
      <c r="B22" s="16" t="s">
        <v>32</v>
      </c>
      <c r="C22" s="11"/>
      <c r="D22" s="11"/>
      <c r="E22" s="39"/>
      <c r="F22" s="40"/>
      <c r="G22" s="18"/>
      <c r="H22" s="27"/>
      <c r="I22" s="27"/>
    </row>
    <row r="23" spans="1:9" ht="17.25" customHeight="1">
      <c r="A23" s="16">
        <v>12</v>
      </c>
      <c r="B23" s="16" t="s">
        <v>35</v>
      </c>
      <c r="C23" s="11" t="s">
        <v>39</v>
      </c>
      <c r="D23" s="11" t="s">
        <v>40</v>
      </c>
      <c r="E23" s="39">
        <v>1</v>
      </c>
      <c r="F23" s="40"/>
      <c r="G23" s="18">
        <v>10</v>
      </c>
      <c r="H23" s="27" t="s">
        <v>41</v>
      </c>
      <c r="I23" s="27"/>
    </row>
    <row r="24" spans="1:9" ht="17.25" customHeight="1">
      <c r="A24" s="16">
        <v>13</v>
      </c>
      <c r="B24" s="16" t="s">
        <v>36</v>
      </c>
      <c r="C24" s="11" t="s">
        <v>33</v>
      </c>
      <c r="D24" s="11" t="s">
        <v>42</v>
      </c>
      <c r="E24" s="39">
        <v>1</v>
      </c>
      <c r="F24" s="40"/>
      <c r="G24" s="18">
        <v>12</v>
      </c>
      <c r="H24" s="27" t="s">
        <v>43</v>
      </c>
      <c r="I24" s="27"/>
    </row>
    <row r="25" spans="1:9" ht="17.25" customHeight="1">
      <c r="A25" s="25">
        <v>14</v>
      </c>
      <c r="B25" s="25" t="s">
        <v>38</v>
      </c>
      <c r="C25" s="11"/>
      <c r="D25" s="11"/>
      <c r="E25" s="39"/>
      <c r="F25" s="40"/>
      <c r="G25" s="18"/>
      <c r="H25" s="27"/>
      <c r="I25" s="27"/>
    </row>
    <row r="26" spans="1:9" ht="17.25" customHeight="1">
      <c r="A26" s="25">
        <v>15</v>
      </c>
      <c r="B26" s="25" t="s">
        <v>0</v>
      </c>
      <c r="C26" s="11"/>
      <c r="D26" s="11"/>
      <c r="E26" s="39"/>
      <c r="F26" s="40"/>
      <c r="G26" s="18"/>
      <c r="H26" s="27"/>
      <c r="I26" s="27"/>
    </row>
    <row r="27" spans="1:9" ht="17.25" customHeight="1">
      <c r="A27" s="16">
        <v>16</v>
      </c>
      <c r="B27" s="16" t="s">
        <v>24</v>
      </c>
      <c r="C27" s="11" t="s">
        <v>39</v>
      </c>
      <c r="D27" s="11" t="s">
        <v>40</v>
      </c>
      <c r="E27" s="39">
        <v>1</v>
      </c>
      <c r="F27" s="40"/>
      <c r="G27" s="18">
        <v>10</v>
      </c>
      <c r="H27" s="27" t="s">
        <v>27</v>
      </c>
      <c r="I27" s="27"/>
    </row>
    <row r="28" spans="1:9" ht="17.25" customHeight="1">
      <c r="A28" s="16">
        <v>17</v>
      </c>
      <c r="B28" s="16" t="s">
        <v>28</v>
      </c>
      <c r="C28" s="11" t="s">
        <v>29</v>
      </c>
      <c r="D28" s="11" t="s">
        <v>30</v>
      </c>
      <c r="E28" s="39">
        <v>1</v>
      </c>
      <c r="F28" s="40"/>
      <c r="G28" s="18">
        <v>10</v>
      </c>
      <c r="H28" s="27" t="s">
        <v>31</v>
      </c>
      <c r="I28" s="27"/>
    </row>
    <row r="29" spans="1:9" ht="17.25" customHeight="1">
      <c r="A29" s="16">
        <v>18</v>
      </c>
      <c r="B29" s="16" t="s">
        <v>32</v>
      </c>
      <c r="C29" s="11" t="s">
        <v>33</v>
      </c>
      <c r="D29" s="11" t="s">
        <v>44</v>
      </c>
      <c r="E29" s="39">
        <v>1</v>
      </c>
      <c r="F29" s="40"/>
      <c r="G29" s="18">
        <v>11.5</v>
      </c>
      <c r="H29" s="27" t="s">
        <v>27</v>
      </c>
      <c r="I29" s="27"/>
    </row>
    <row r="30" spans="1:9" ht="17.25" customHeight="1">
      <c r="A30" s="16">
        <v>19</v>
      </c>
      <c r="B30" s="16" t="s">
        <v>35</v>
      </c>
      <c r="C30" s="11" t="s">
        <v>29</v>
      </c>
      <c r="D30" s="11" t="s">
        <v>30</v>
      </c>
      <c r="E30" s="39">
        <v>1</v>
      </c>
      <c r="F30" s="40"/>
      <c r="G30" s="18">
        <v>10</v>
      </c>
      <c r="H30" s="27" t="s">
        <v>31</v>
      </c>
      <c r="I30" s="27"/>
    </row>
    <row r="31" spans="1:9" ht="17.25" customHeight="1">
      <c r="A31" s="16">
        <v>20</v>
      </c>
      <c r="B31" s="16" t="s">
        <v>36</v>
      </c>
      <c r="C31" s="11" t="s">
        <v>33</v>
      </c>
      <c r="D31" s="11" t="s">
        <v>34</v>
      </c>
      <c r="E31" s="39">
        <v>1</v>
      </c>
      <c r="F31" s="40"/>
      <c r="G31" s="18">
        <v>10</v>
      </c>
      <c r="H31" s="27" t="s">
        <v>37</v>
      </c>
      <c r="I31" s="27"/>
    </row>
    <row r="32" spans="1:9" ht="17.25" customHeight="1">
      <c r="A32" s="25">
        <v>21</v>
      </c>
      <c r="B32" s="25" t="s">
        <v>38</v>
      </c>
      <c r="C32" s="11"/>
      <c r="D32" s="11"/>
      <c r="E32" s="39"/>
      <c r="F32" s="40"/>
      <c r="G32" s="18"/>
      <c r="H32" s="27"/>
      <c r="I32" s="27"/>
    </row>
    <row r="33" spans="1:9" ht="17.25" customHeight="1">
      <c r="A33" s="25">
        <v>22</v>
      </c>
      <c r="B33" s="25" t="s">
        <v>0</v>
      </c>
      <c r="C33" s="11"/>
      <c r="D33" s="11"/>
      <c r="E33" s="39"/>
      <c r="F33" s="40"/>
      <c r="G33" s="18"/>
      <c r="H33" s="27"/>
      <c r="I33" s="27"/>
    </row>
    <row r="34" spans="1:9" ht="17.25" customHeight="1">
      <c r="A34" s="16">
        <v>23</v>
      </c>
      <c r="B34" s="16" t="s">
        <v>24</v>
      </c>
      <c r="C34" s="11" t="s">
        <v>39</v>
      </c>
      <c r="D34" s="11" t="s">
        <v>40</v>
      </c>
      <c r="E34" s="39">
        <v>1</v>
      </c>
      <c r="F34" s="40"/>
      <c r="G34" s="18">
        <v>10</v>
      </c>
      <c r="H34" s="27" t="s">
        <v>27</v>
      </c>
      <c r="I34" s="27"/>
    </row>
    <row r="35" spans="1:9" ht="17.25" customHeight="1">
      <c r="A35" s="16">
        <v>24</v>
      </c>
      <c r="B35" s="16" t="s">
        <v>28</v>
      </c>
      <c r="C35" s="11" t="s">
        <v>29</v>
      </c>
      <c r="D35" s="11" t="s">
        <v>45</v>
      </c>
      <c r="E35" s="39">
        <v>1</v>
      </c>
      <c r="F35" s="40"/>
      <c r="G35" s="18">
        <v>9.5</v>
      </c>
      <c r="H35" s="27" t="s">
        <v>31</v>
      </c>
      <c r="I35" s="27"/>
    </row>
    <row r="36" spans="1:9" ht="17.25" customHeight="1">
      <c r="A36" s="16">
        <v>25</v>
      </c>
      <c r="B36" s="16" t="s">
        <v>32</v>
      </c>
      <c r="C36" s="11" t="s">
        <v>33</v>
      </c>
      <c r="D36" s="11" t="s">
        <v>34</v>
      </c>
      <c r="E36" s="39">
        <v>1</v>
      </c>
      <c r="F36" s="40"/>
      <c r="G36" s="18">
        <v>10</v>
      </c>
      <c r="H36" s="27" t="s">
        <v>27</v>
      </c>
      <c r="I36" s="27"/>
    </row>
    <row r="37" spans="1:9" ht="17.25" customHeight="1">
      <c r="A37" s="16">
        <v>26</v>
      </c>
      <c r="B37" s="16" t="s">
        <v>35</v>
      </c>
      <c r="C37" s="11" t="s">
        <v>29</v>
      </c>
      <c r="D37" s="11" t="s">
        <v>45</v>
      </c>
      <c r="E37" s="39">
        <v>1</v>
      </c>
      <c r="F37" s="40"/>
      <c r="G37" s="18">
        <v>9.5</v>
      </c>
      <c r="H37" s="27" t="s">
        <v>31</v>
      </c>
      <c r="I37" s="27"/>
    </row>
    <row r="38" spans="1:9" ht="17.25" customHeight="1">
      <c r="A38" s="16">
        <v>27</v>
      </c>
      <c r="B38" s="16" t="s">
        <v>36</v>
      </c>
      <c r="C38" s="11" t="s">
        <v>33</v>
      </c>
      <c r="D38" s="11" t="s">
        <v>34</v>
      </c>
      <c r="E38" s="39">
        <v>1</v>
      </c>
      <c r="F38" s="40"/>
      <c r="G38" s="18">
        <v>9.5</v>
      </c>
      <c r="H38" s="27" t="s">
        <v>37</v>
      </c>
      <c r="I38" s="27"/>
    </row>
    <row r="39" spans="1:9" ht="17.25" customHeight="1">
      <c r="A39" s="25">
        <v>28</v>
      </c>
      <c r="B39" s="25" t="s">
        <v>38</v>
      </c>
      <c r="C39" s="11"/>
      <c r="D39" s="11"/>
      <c r="E39" s="39"/>
      <c r="F39" s="40"/>
      <c r="G39" s="18"/>
      <c r="H39" s="27"/>
      <c r="I39" s="27"/>
    </row>
    <row r="40" spans="1:9" ht="17.25" customHeight="1">
      <c r="A40" s="25">
        <v>29</v>
      </c>
      <c r="B40" s="29" t="s">
        <v>46</v>
      </c>
      <c r="C40" s="11"/>
      <c r="D40" s="11"/>
      <c r="E40" s="39"/>
      <c r="F40" s="40"/>
      <c r="G40" s="18"/>
      <c r="H40" s="27"/>
      <c r="I40" s="27"/>
    </row>
    <row r="41" spans="1:9" ht="17.25" customHeight="1">
      <c r="A41" s="30"/>
      <c r="B41" s="31"/>
      <c r="C41" s="32"/>
      <c r="D41" s="32"/>
      <c r="E41" s="64"/>
      <c r="F41" s="65"/>
      <c r="G41" s="33"/>
      <c r="H41" s="34"/>
      <c r="I41" s="34"/>
    </row>
    <row r="42" spans="1:9" ht="17.25" customHeight="1">
      <c r="A42" s="30"/>
      <c r="B42" s="31"/>
      <c r="C42" s="32"/>
      <c r="D42" s="32"/>
      <c r="E42" s="64"/>
      <c r="F42" s="65"/>
      <c r="G42" s="33"/>
      <c r="H42" s="34"/>
      <c r="I42" s="34"/>
    </row>
    <row r="43" spans="1:9" ht="17.25" customHeight="1">
      <c r="A43" s="57" t="s">
        <v>14</v>
      </c>
      <c r="B43" s="58"/>
      <c r="C43" s="11"/>
      <c r="D43" s="11"/>
      <c r="E43" s="66"/>
      <c r="F43" s="66"/>
      <c r="G43" s="18">
        <f>SUM(G12:G42)</f>
        <v>172</v>
      </c>
      <c r="H43" s="27"/>
      <c r="I43" s="27"/>
    </row>
    <row r="44" spans="1:9" ht="17.25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7.25" customHeight="1">
      <c r="A45" s="52"/>
      <c r="B45" s="52"/>
      <c r="C45" s="52"/>
      <c r="D45" s="52"/>
      <c r="E45" s="4"/>
      <c r="F45" s="4"/>
      <c r="G45" s="4"/>
      <c r="H45" s="4"/>
      <c r="I45" s="4"/>
    </row>
    <row r="46" spans="1:9" ht="17.25" customHeight="1">
      <c r="A46" s="4"/>
      <c r="B46" s="52"/>
      <c r="C46" s="52"/>
      <c r="D46" s="52"/>
      <c r="E46" s="4"/>
      <c r="F46" s="6"/>
      <c r="G46" s="4"/>
      <c r="H46" s="6"/>
      <c r="I46" s="4"/>
    </row>
    <row r="47" spans="1:9" ht="17.25" customHeight="1">
      <c r="A47" s="4"/>
      <c r="B47" s="52"/>
      <c r="C47" s="52"/>
      <c r="D47" s="52"/>
      <c r="E47" s="4"/>
      <c r="F47" s="6"/>
      <c r="G47" s="6"/>
      <c r="H47" s="6"/>
      <c r="I47" s="4"/>
    </row>
    <row r="48" spans="1:9" ht="17.25" customHeight="1">
      <c r="A48" s="4"/>
      <c r="B48" s="52"/>
      <c r="C48" s="52"/>
      <c r="D48" s="52"/>
      <c r="E48" s="4"/>
      <c r="F48" s="6"/>
      <c r="G48" s="6"/>
      <c r="H48" s="6"/>
      <c r="I48" s="4"/>
    </row>
  </sheetData>
  <sheetProtection/>
  <mergeCells count="52">
    <mergeCell ref="E41:F41"/>
    <mergeCell ref="E42:F42"/>
    <mergeCell ref="B47:D47"/>
    <mergeCell ref="B48:D48"/>
    <mergeCell ref="A43:B43"/>
    <mergeCell ref="E43:F43"/>
    <mergeCell ref="A45:D45"/>
    <mergeCell ref="B46:D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G6:I6"/>
    <mergeCell ref="A7:E7"/>
    <mergeCell ref="G7:I7"/>
    <mergeCell ref="A8:E8"/>
    <mergeCell ref="G8:I8"/>
    <mergeCell ref="A10:B10"/>
    <mergeCell ref="C10:G10"/>
    <mergeCell ref="A1:I1"/>
    <mergeCell ref="A3:E3"/>
    <mergeCell ref="G3:I3"/>
    <mergeCell ref="A4:D4"/>
    <mergeCell ref="G4:I4"/>
    <mergeCell ref="A5:D5"/>
    <mergeCell ref="G5:I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明治大学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事務システム課</dc:creator>
  <cp:keywords/>
  <dc:description/>
  <cp:lastModifiedBy>proadmin</cp:lastModifiedBy>
  <cp:lastPrinted>2012-02-28T01:30:37Z</cp:lastPrinted>
  <dcterms:created xsi:type="dcterms:W3CDTF">2009-11-05T03:04:31Z</dcterms:created>
  <dcterms:modified xsi:type="dcterms:W3CDTF">2014-04-30T06:01:00Z</dcterms:modified>
  <cp:category/>
  <cp:version/>
  <cp:contentType/>
  <cp:contentStatus/>
</cp:coreProperties>
</file>